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DATI PER SITO ENI\Anno 2017\Semestrale\Inglese\"/>
    </mc:Choice>
  </mc:AlternateContent>
  <bookViews>
    <workbookView xWindow="-15" yWindow="-15" windowWidth="10215" windowHeight="8910" tabRatio="784" activeTab="1"/>
  </bookViews>
  <sheets>
    <sheet name="financial highlights" sheetId="4" r:id="rId1"/>
    <sheet name="main perf indicators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h">#REF!</definedName>
    <definedName name="\k">#REF!</definedName>
    <definedName name="\p">[1]MACRO!#REF!</definedName>
    <definedName name="\PRINTA1">#REF!</definedName>
    <definedName name="\PRINTB1">#REF!</definedName>
    <definedName name="\PRINTB2">#REF!</definedName>
    <definedName name="\PRINTB3">#REF!</definedName>
    <definedName name="\PRINTB4">#REF!</definedName>
    <definedName name="\PRINTC1">#REF!</definedName>
    <definedName name="\PRINTC2">#REF!</definedName>
    <definedName name="\PRINTD1">#REF!</definedName>
    <definedName name="\PRINTD2">#REF!</definedName>
    <definedName name="\PRINTD3">#REF!</definedName>
    <definedName name="\PRINTE1">#REF!</definedName>
    <definedName name="\PRINTE2">#REF!</definedName>
    <definedName name="\PRINTF1">#REF!</definedName>
    <definedName name="\PRINTG1">#REF!</definedName>
    <definedName name="\PRINTH1">#REF!</definedName>
    <definedName name="\PRINTI1">#REF!</definedName>
    <definedName name="\Q">#REF!</definedName>
    <definedName name="\s">#REF!</definedName>
    <definedName name="\w">#REF!</definedName>
    <definedName name="\z">#REF!</definedName>
    <definedName name="__123Graph_C" hidden="1">#REF!</definedName>
    <definedName name="_1__123Graph_AGRAFICO_1" hidden="1">#REF!</definedName>
    <definedName name="_2__123Graph_BGRAFICO_1" hidden="1">#REF!</definedName>
    <definedName name="_3__123Graph_LBL_AGRAFICO_1" hidden="1">#REF!</definedName>
    <definedName name="_3__Escluso_costo_lavoro_da_acquisizioni">"ANALISI"</definedName>
    <definedName name="_4__123Graph_LBL_BGRAFICO_1" hidden="1">#REF!</definedName>
    <definedName name="_ECO96">#REF!</definedName>
    <definedName name="_Key1" hidden="1">#REF!</definedName>
    <definedName name="_Order1" hidden="1">255</definedName>
    <definedName name="_SOC1">#REF!</definedName>
    <definedName name="_SOC2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>#REF!</definedName>
    <definedName name="aa">#REF!</definedName>
    <definedName name="ACQ_GAS_ESTERO">[2]riepilogo!$A$4:$O$116</definedName>
    <definedName name="agg_forecast">#REF!</definedName>
    <definedName name="AGGIUSTAM">#REF!</definedName>
    <definedName name="agip">#REF!</definedName>
    <definedName name="Agip_mdc">#REF!</definedName>
    <definedName name="AgipSnam">#REF!</definedName>
    <definedName name="AL">#REF!</definedName>
    <definedName name="AL_1">#REF!</definedName>
    <definedName name="Altro">#REF!</definedName>
    <definedName name="ANNO_ESERCIZIO">[3]Parametri!$B$5</definedName>
    <definedName name="area">#REF!</definedName>
    <definedName name="Area_Dati">#REF!</definedName>
    <definedName name="AREA_ORRIZ">#REF!</definedName>
    <definedName name="Area_print">#REF!</definedName>
    <definedName name="_xlnm.Print_Area" localSheetId="0">'financial highlights'!$B$1:$E$70</definedName>
    <definedName name="_xlnm.Print_Area" localSheetId="1">'main perf indicators'!$B$1:$E$51</definedName>
    <definedName name="_xlnm.Print_Area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TRIM">[4]RFUEL!#REF!</definedName>
    <definedName name="as">#REF!</definedName>
    <definedName name="B">#REF!</definedName>
    <definedName name="bbb">#REF!</definedName>
    <definedName name="bgas328">#REF!</definedName>
    <definedName name="bgas330">#REF!</definedName>
    <definedName name="bgas332">#REF!</definedName>
    <definedName name="bgpl328">#REF!</definedName>
    <definedName name="bgpl330">#REF!</definedName>
    <definedName name="bgpl332">#REF!</definedName>
    <definedName name="bs0p328">#REF!</definedName>
    <definedName name="bs0p330">#REF!</definedName>
    <definedName name="bs0p332">#REF!</definedName>
    <definedName name="bsup328">#REF!</definedName>
    <definedName name="bsup330">#REF!</definedName>
    <definedName name="bsup332">#REF!</definedName>
    <definedName name="C_">#REF!</definedName>
    <definedName name="C_CE">#REF!</definedName>
    <definedName name="C_pro">#REF!</definedName>
    <definedName name="CAMBIO">#REF!</definedName>
    <definedName name="CAMBIOESC">[5]ANALISI!#REF!</definedName>
    <definedName name="CAMBIOFF">[5]ANALISI!#REF!</definedName>
    <definedName name="CAMBIOFOL">[5]ANALISI!#REF!</definedName>
    <definedName name="CAMBIOFS">[5]ANALISI!#REF!</definedName>
    <definedName name="CAMBIOLGS">[5]ANALISI!#REF!</definedName>
    <definedName name="CAMBIOSR">[5]ANALISI!#REF!</definedName>
    <definedName name="CASHFLOW">#REF!</definedName>
    <definedName name="CECON1">#REF!</definedName>
    <definedName name="CECON2">#REF!</definedName>
    <definedName name="CECON2B">#REF!</definedName>
    <definedName name="CHF">'[6]CAMBI EURO'!$B$6</definedName>
    <definedName name="Chimica_mdc">#REF!</definedName>
    <definedName name="cIND">[7]c.ind.FB1!#REF!</definedName>
    <definedName name="cINDtot">[7]c.ind.FB1!#REF!</definedName>
    <definedName name="colonna_finale">#REF!,#REF!,#REF!</definedName>
    <definedName name="COMMERCIALE">[7]c.ind.FB1!#REF!</definedName>
    <definedName name="confronto_con_piano">#REF!</definedName>
    <definedName name="consolidato">#REF!</definedName>
    <definedName name="conto_economico">#REF!</definedName>
    <definedName name="contributi1">[7]c.ind.FB1!#REF!</definedName>
    <definedName name="CORP">#REF!</definedName>
    <definedName name="costi_1">#REF!</definedName>
    <definedName name="costi_fissi">#REF!</definedName>
    <definedName name="COSTO">[8]SNAMPROG!#REF!</definedName>
    <definedName name="COSTO2">#REF!</definedName>
    <definedName name="COVER2">#REF!</definedName>
    <definedName name="_xlnm.Criteria">#REF!</definedName>
    <definedName name="d">#REF!</definedName>
    <definedName name="data">#REF!</definedName>
    <definedName name="DATI">#REF!</definedName>
    <definedName name="dati_interni">#REF!,#REF!,#REF!</definedName>
    <definedName name="Debiti_e_Crediti_INV_DISINV">#REF!</definedName>
    <definedName name="debito">#REF!</definedName>
    <definedName name="DET_PAR">#REF!</definedName>
    <definedName name="df">#REF!</definedName>
    <definedName name="DivAgip">#REF!</definedName>
    <definedName name="dollaro">#REF!</definedName>
    <definedName name="e">#REF!</definedName>
    <definedName name="E_2">#REF!</definedName>
    <definedName name="E_5">#REF!</definedName>
    <definedName name="EC_BL1">#REF!</definedName>
    <definedName name="EC_BL380">#REF!</definedName>
    <definedName name="EC_BL385">#REF!</definedName>
    <definedName name="EC_BL391">#REF!</definedName>
    <definedName name="EC_CABB">#REF!</definedName>
    <definedName name="EC_CABC">#REF!</definedName>
    <definedName name="ee">#REF!</definedName>
    <definedName name="Enichem_corto">#REF!</definedName>
    <definedName name="Enichem_lungo">#REF!</definedName>
    <definedName name="ESP">#REF!</definedName>
    <definedName name="Esplorazione">#REF!</definedName>
    <definedName name="EUR">'[6]CAMBI EURO'!$B$3</definedName>
    <definedName name="euro">#REF!</definedName>
    <definedName name="F">#REF!</definedName>
    <definedName name="FCF">#REF!</definedName>
    <definedName name="fgh">#REF!</definedName>
    <definedName name="FISSI">#REF!</definedName>
    <definedName name="FLUSSI">#REF!</definedName>
    <definedName name="FRF">'[6]CAMBI EURO'!$B$9</definedName>
    <definedName name="g">#REF!</definedName>
    <definedName name="G_G___Prospezione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>[7]c.ind.FB1!#REF!</definedName>
    <definedName name="generazione_elettrica">#REF!</definedName>
    <definedName name="GESTIONE_E_INVESTIMENTI_COMPETENZA">#REF!</definedName>
    <definedName name="GESTIONE_E_INVESTIMENTI_Debiti_a_fine_mese">#REF!</definedName>
    <definedName name="GESTIONE_E_INVESTIMENTI_MESEPagamento">#REF!</definedName>
    <definedName name="GESTRA">#REF!</definedName>
    <definedName name="GNL">#REF!</definedName>
    <definedName name="GRAFMDC">#REF!</definedName>
    <definedName name="GRAFMOL">#REF!</definedName>
    <definedName name="GRAFTRIM">#REF!</definedName>
    <definedName name="gruppo">[10]TAB.CONSOLIDATE.XLS!#REF!</definedName>
    <definedName name="h">#REF!</definedName>
    <definedName name="hhh">#REF!</definedName>
    <definedName name="i">#REF!</definedName>
    <definedName name="indebit_per_settore">#REF!</definedName>
    <definedName name="INV">#REF!</definedName>
    <definedName name="INV_Competenza">#REF!</definedName>
    <definedName name="INV_Uscite_Mensili">#REF!</definedName>
    <definedName name="INVE">#REF!</definedName>
    <definedName name="ITL">'[6]CAMBI EURO'!$B$4</definedName>
    <definedName name="kc">#REF!</definedName>
    <definedName name="kf">#REF!</definedName>
    <definedName name="kt">#REF!</definedName>
    <definedName name="l">#REF!</definedName>
    <definedName name="m">#REF!</definedName>
    <definedName name="Macro1">#REF!</definedName>
    <definedName name="MDCTRIM">#REF!</definedName>
    <definedName name="MOL">#REF!</definedName>
    <definedName name="n">#REF!</definedName>
    <definedName name="NLG">'[6]CAMBI EURO'!$B$5</definedName>
    <definedName name="nn">#REF!</definedName>
    <definedName name="non_ricorrenti">#REF!</definedName>
    <definedName name="o">#REF!</definedName>
    <definedName name="OFFERTA">[7]c.ind.FB1!#REF!</definedName>
    <definedName name="ok">#REF!</definedName>
    <definedName name="ONERISTR">#REF!</definedName>
    <definedName name="Operativi">#REF!</definedName>
    <definedName name="ORGA">#REF!</definedName>
    <definedName name="p">#REF!</definedName>
    <definedName name="PAGINE">#REF!</definedName>
    <definedName name="PARTECIPAZIONI">#REF!</definedName>
    <definedName name="pARTECIPAZIONI_TRIENNALE">#REF!</definedName>
    <definedName name="patti">#REF!</definedName>
    <definedName name="penultima">#REF!</definedName>
    <definedName name="PERIODO_FLASH_2">[3]Parametri!$B$15</definedName>
    <definedName name="PETR1">#REF!</definedName>
    <definedName name="Petrolchimica">#REF!</definedName>
    <definedName name="petroli">#REF!</definedName>
    <definedName name="Petroli_mdc">#REF!</definedName>
    <definedName name="pp">#REF!</definedName>
    <definedName name="pppp">#REF!</definedName>
    <definedName name="Prima_pagina">#REF!</definedName>
    <definedName name="Print_Area_MI">#REF!</definedName>
    <definedName name="PRODUZ">#REF!</definedName>
    <definedName name="Progetti_mdc">#REF!</definedName>
    <definedName name="prova">#REF!</definedName>
    <definedName name="PTE">'[6]CAMBI EURO'!$B$10</definedName>
    <definedName name="PUR">#REF!</definedName>
    <definedName name="q">#REF!</definedName>
    <definedName name="quantit">[11]QUANTITA!$B$10</definedName>
    <definedName name="QUANTITA">[12]QUANTITA!$B$10</definedName>
    <definedName name="qw">#REF!</definedName>
    <definedName name="_xlnm.Recorder">#REF!</definedName>
    <definedName name="RF">#REF!</definedName>
    <definedName name="ripo">[4]RFUEL!#REF!</definedName>
    <definedName name="ripo2">[12]QUANTITA!$B$10</definedName>
    <definedName name="Saipem_mdc">#REF!</definedName>
    <definedName name="same">#REF!</definedName>
    <definedName name="SAR">'[6]CAMBI EURO'!$B$7</definedName>
    <definedName name="SASP_UK">[13]CONSEST!#REF!</definedName>
    <definedName name="Scenario">#REF!</definedName>
    <definedName name="scheda1">#REF!</definedName>
    <definedName name="scheda2">#REF!</definedName>
    <definedName name="seguevalorizz">#REF!</definedName>
    <definedName name="SintesixEni">#REF!</definedName>
    <definedName name="Snam_corto">#REF!</definedName>
    <definedName name="snam_lungo">#REF!</definedName>
    <definedName name="Snam_mdc">#REF!</definedName>
    <definedName name="SOC10ESTERO">#REF!</definedName>
    <definedName name="SOC11ESTERO">#REF!</definedName>
    <definedName name="SOC12ESTERO">#REF!</definedName>
    <definedName name="SOC1ESTERO">#REF!</definedName>
    <definedName name="SOC1ITALIA">#REF!</definedName>
    <definedName name="SOC1ITALIABREVE1">#REF!</definedName>
    <definedName name="SOC1ITALIABREVE2">#REF!</definedName>
    <definedName name="SOC1ITALIABREVE3">#REF!</definedName>
    <definedName name="SOC2ESTERO">#REF!</definedName>
    <definedName name="SOC2ITALIA">#REF!</definedName>
    <definedName name="SOC2ITALIABREVE1">#REF!</definedName>
    <definedName name="SOC2ITALIABREVE2">#REF!</definedName>
    <definedName name="SOC2ITALIABREVE3">#REF!</definedName>
    <definedName name="SOC3ESTERO">#REF!</definedName>
    <definedName name="SOC3ITALIA">#REF!</definedName>
    <definedName name="SOC3ITALIABREVE1">#REF!</definedName>
    <definedName name="SOC3ITALIABREVE2">#REF!</definedName>
    <definedName name="SOC3ITALIABREVE3">#REF!</definedName>
    <definedName name="SOC4ESTERO">#REF!</definedName>
    <definedName name="SOC4ITALIA">#REF!</definedName>
    <definedName name="SOC4ITALIABREVE1">#REF!</definedName>
    <definedName name="SOC4ITALIABREVE2">#REF!</definedName>
    <definedName name="SOC4ITALIABREVE3">#REF!</definedName>
    <definedName name="SOC5ESTERO">#REF!</definedName>
    <definedName name="SOC5ITALIA">#REF!</definedName>
    <definedName name="SOC5ITALIABREVE1">#REF!</definedName>
    <definedName name="SOC5ITALIABREVE2">#REF!</definedName>
    <definedName name="SOC5ITALIABREVE3">#REF!</definedName>
    <definedName name="SOC6ESTERO">#REF!</definedName>
    <definedName name="SOC6ITALIA">#REF!</definedName>
    <definedName name="SOC6ITALIABREVE1">#REF!</definedName>
    <definedName name="SOC6ITALIABREVE2">#REF!</definedName>
    <definedName name="SOC6ITALIABREVE3">#REF!</definedName>
    <definedName name="SOC7ESTERO">#REF!</definedName>
    <definedName name="SOC7ITALIA">#REF!</definedName>
    <definedName name="SOC7ITALIABREVE1">#REF!</definedName>
    <definedName name="SOC7ITALIABREVE2">#REF!</definedName>
    <definedName name="SOC7ITALIABREVE3">#REF!</definedName>
    <definedName name="SOC8ESTERO">#REF!</definedName>
    <definedName name="SOC8ITALIA">#REF!</definedName>
    <definedName name="SOC9ESTERO">#REF!</definedName>
    <definedName name="SOC9ITALIA">#REF!</definedName>
    <definedName name="SP">#REF!</definedName>
    <definedName name="SP_USA">[13]CONSEST!#REF!</definedName>
    <definedName name="SPAGO">#REF!</definedName>
    <definedName name="SPAPR">#REF!</definedName>
    <definedName name="SPDIC">#REF!</definedName>
    <definedName name="SPFEB">#REF!</definedName>
    <definedName name="SPGEN">#REF!</definedName>
    <definedName name="SPGIU">#REF!</definedName>
    <definedName name="SPLUG">#REF!</definedName>
    <definedName name="SPMAG">#REF!</definedName>
    <definedName name="SPMAR">#REF!</definedName>
    <definedName name="SPNOV">#REF!</definedName>
    <definedName name="SPOTT">#REF!</definedName>
    <definedName name="SPSET">#REF!</definedName>
    <definedName name="stampa">#REF!</definedName>
    <definedName name="STAMPA_PROSPETTO">#REF!</definedName>
    <definedName name="stp">#REF!</definedName>
    <definedName name="STPATR">#REF!</definedName>
    <definedName name="STUDI">[7]c.ind.FB1!#REF!</definedName>
    <definedName name="t">#REF!</definedName>
    <definedName name="T_BL1">#REF!</definedName>
    <definedName name="T_BL380">#REF!</definedName>
    <definedName name="T_BL385">#REF!</definedName>
    <definedName name="tab1a">#REF!</definedName>
    <definedName name="tab1b">#REF!</definedName>
    <definedName name="tab2a">#REF!</definedName>
    <definedName name="tab2b">#REF!</definedName>
    <definedName name="tab3a">#REF!</definedName>
    <definedName name="tab3b">#REF!</definedName>
    <definedName name="tab4a">#REF!</definedName>
    <definedName name="tab4b">#REF!</definedName>
    <definedName name="tab5a">#REF!</definedName>
    <definedName name="tab5b">#REF!</definedName>
    <definedName name="tab6a">#REF!</definedName>
    <definedName name="tab6b">#REF!</definedName>
    <definedName name="tab7a">#REF!</definedName>
    <definedName name="tab7b">#REF!</definedName>
    <definedName name="tab8a">#REF!</definedName>
    <definedName name="tab8b">#REF!</definedName>
    <definedName name="test">#REF!</definedName>
    <definedName name="TITOLO_3">[3]Parametri!$B$19</definedName>
    <definedName name="tre_1996">#REF!</definedName>
    <definedName name="TRI_Varie">#REF!</definedName>
    <definedName name="TRIB">#REF!</definedName>
    <definedName name="ukk">#REF!</definedName>
    <definedName name="ULTIMA">#REF!</definedName>
    <definedName name="uop">#REF!</definedName>
    <definedName name="utile_operativo">#REF!</definedName>
    <definedName name="valorizzazione">#REF!</definedName>
    <definedName name="Valuta">#REF!</definedName>
    <definedName name="varianti">#REF!</definedName>
    <definedName name="VARIE">#REF!</definedName>
    <definedName name="varie_triennale">#REF!</definedName>
    <definedName name="VENCON">#REF!</definedName>
    <definedName name="VENCON_BT">#REF!</definedName>
    <definedName name="Vendite">'[14]Quantità Snam'!$A$2:$R$34</definedName>
    <definedName name="x">#REF!</definedName>
    <definedName name="xb">#REF!</definedName>
    <definedName name="xd">#REF!</definedName>
    <definedName name="xe">#REF!</definedName>
    <definedName name="xf">#REF!</definedName>
    <definedName name="y">#REF!</definedName>
    <definedName name="yy">#REF!</definedName>
    <definedName name="z">#REF!</definedName>
    <definedName name="zz">#REF!</definedName>
  </definedNames>
  <calcPr calcId="152511"/>
</workbook>
</file>

<file path=xl/calcChain.xml><?xml version="1.0" encoding="utf-8"?>
<calcChain xmlns="http://schemas.openxmlformats.org/spreadsheetml/2006/main">
  <c r="E64" i="4" l="1"/>
</calcChain>
</file>

<file path=xl/sharedStrings.xml><?xml version="1.0" encoding="utf-8"?>
<sst xmlns="http://schemas.openxmlformats.org/spreadsheetml/2006/main" count="151" uniqueCount="118">
  <si>
    <t>(%)</t>
  </si>
  <si>
    <t>Leverage</t>
  </si>
  <si>
    <t>Exploration &amp; Production</t>
  </si>
  <si>
    <t>Gas &amp; Power</t>
  </si>
  <si>
    <t>Coverage</t>
  </si>
  <si>
    <t>Current ratio</t>
  </si>
  <si>
    <t>Debt coverage</t>
  </si>
  <si>
    <t xml:space="preserve">Dividendi pagati nell'esercizio </t>
  </si>
  <si>
    <t>Dividendo di competenza</t>
  </si>
  <si>
    <t>Pay-out</t>
  </si>
  <si>
    <t>Fatality index</t>
  </si>
  <si>
    <t>(€)</t>
  </si>
  <si>
    <t>($)</t>
  </si>
  <si>
    <t>(€ per azione)</t>
  </si>
  <si>
    <t>Community investment</t>
  </si>
  <si>
    <t>Flusso di cassa netto da attività operativa - continuing operations</t>
  </si>
  <si>
    <t>Cash flow - continuing operations</t>
  </si>
  <si>
    <t>($/boe)</t>
  </si>
  <si>
    <t>First half</t>
  </si>
  <si>
    <t>Employees at period end</t>
  </si>
  <si>
    <t xml:space="preserve">                  - outside Italy</t>
  </si>
  <si>
    <t>(number)</t>
  </si>
  <si>
    <t>Oil spills due to operations</t>
  </si>
  <si>
    <t>Direct GHG emissions</t>
  </si>
  <si>
    <t>Produced water re-injected</t>
  </si>
  <si>
    <t>Worldwide gas sales</t>
  </si>
  <si>
    <t>Electricity sold</t>
  </si>
  <si>
    <t>Refining &amp; Marketing and Chemicals</t>
  </si>
  <si>
    <t>Refinery throughputs on own account</t>
  </si>
  <si>
    <t>Retail sales of refined products in Europe</t>
  </si>
  <si>
    <t>Average throughput of service stations in Europe</t>
  </si>
  <si>
    <t>Production of petrochemical products</t>
  </si>
  <si>
    <t>Sales of petrochemical products</t>
  </si>
  <si>
    <t xml:space="preserve">Average plant utilization rate </t>
  </si>
  <si>
    <t>Net sales from operations</t>
  </si>
  <si>
    <t xml:space="preserve">Operating profit (loss) </t>
  </si>
  <si>
    <t>Total assets at period end</t>
  </si>
  <si>
    <t>Net capital employed at period end</t>
  </si>
  <si>
    <t>of which: Exploration &amp; Production</t>
  </si>
  <si>
    <t>Share price at period end</t>
  </si>
  <si>
    <t>Weighted average number of shares outstanding</t>
  </si>
  <si>
    <t xml:space="preserve">Net profit (loss) - continuing operations </t>
  </si>
  <si>
    <t>Adjusted net profit (loss) - continuing operations</t>
  </si>
  <si>
    <t>(€ million)</t>
  </si>
  <si>
    <t>(€ billion)</t>
  </si>
  <si>
    <t>(fatal injuries per one hundred million of worked hours)</t>
  </si>
  <si>
    <t xml:space="preserve">(barrels) </t>
  </si>
  <si>
    <t>Net borrowings at period end</t>
  </si>
  <si>
    <t>of which:  exploration</t>
  </si>
  <si>
    <t>Shareholders' equity including non-controlling interests at period end</t>
  </si>
  <si>
    <t>(b) One American Depositary Receipt (ADR) is equal to two Eni ordinary shares.</t>
  </si>
  <si>
    <t>(kboe/d)</t>
  </si>
  <si>
    <t>(mmcf/d)</t>
  </si>
  <si>
    <t>(kbbl/d)</t>
  </si>
  <si>
    <t>(mmboe)</t>
  </si>
  <si>
    <t>(mmtonnes)</t>
  </si>
  <si>
    <t>(kliters)</t>
  </si>
  <si>
    <t>(ktonnes)</t>
  </si>
  <si>
    <t>(bcm)</t>
  </si>
  <si>
    <t>(TWh)</t>
  </si>
  <si>
    <t xml:space="preserve">                  - from methane</t>
  </si>
  <si>
    <t xml:space="preserve">                  - from flaring</t>
  </si>
  <si>
    <t xml:space="preserve">                  - from venting</t>
  </si>
  <si>
    <t>Total recordable incident rate (TRIR)</t>
  </si>
  <si>
    <t>(Total recordable incident/worked hours) x 1,000,000</t>
  </si>
  <si>
    <t>(a) Fully diluted. Ratio of net profit (loss)/cash flow and average number of shares outstanding in the period. Dollar amounts are converted on the basis of the average EUR/USD exchange rate quoted by ECB for the period presented.</t>
  </si>
  <si>
    <r>
      <t xml:space="preserve">Dividendi per esercizio di competenza </t>
    </r>
    <r>
      <rPr>
        <vertAlign val="superscript"/>
        <sz val="12"/>
        <rFont val="Calibri"/>
        <family val="2"/>
        <scheme val="minor"/>
      </rPr>
      <t>(c)</t>
    </r>
  </si>
  <si>
    <r>
      <t xml:space="preserve">Summary financial data </t>
    </r>
    <r>
      <rPr>
        <b/>
        <vertAlign val="superscript"/>
        <sz val="12"/>
        <color theme="0"/>
        <rFont val="Calibri"/>
        <family val="2"/>
        <scheme val="minor"/>
      </rPr>
      <t>(*)</t>
    </r>
  </si>
  <si>
    <r>
      <t>- per share</t>
    </r>
    <r>
      <rPr>
        <vertAlign val="superscript"/>
        <sz val="12"/>
        <rFont val="Calibri"/>
        <family val="2"/>
        <scheme val="minor"/>
      </rPr>
      <t xml:space="preserve"> (a)</t>
    </r>
  </si>
  <si>
    <r>
      <t xml:space="preserve">- per ADR </t>
    </r>
    <r>
      <rPr>
        <vertAlign val="superscript"/>
        <sz val="12"/>
        <rFont val="Calibri"/>
        <family val="2"/>
        <scheme val="minor"/>
      </rPr>
      <t>(a) (b)</t>
    </r>
  </si>
  <si>
    <r>
      <t>- per share</t>
    </r>
    <r>
      <rPr>
        <i/>
        <vertAlign val="superscript"/>
        <sz val="12"/>
        <rFont val="Calibri"/>
        <family val="2"/>
        <scheme val="minor"/>
      </rPr>
      <t xml:space="preserve"> </t>
    </r>
    <r>
      <rPr>
        <vertAlign val="superscript"/>
        <sz val="12"/>
        <rFont val="Calibri"/>
        <family val="2"/>
        <scheme val="minor"/>
      </rPr>
      <t>(a)</t>
    </r>
  </si>
  <si>
    <r>
      <t xml:space="preserve">- per ADR </t>
    </r>
    <r>
      <rPr>
        <i/>
        <vertAlign val="superscript"/>
        <sz val="12"/>
        <rFont val="Calibri"/>
        <family val="2"/>
        <scheme val="minor"/>
      </rPr>
      <t>(a) (b)</t>
    </r>
  </si>
  <si>
    <r>
      <t>- per azione</t>
    </r>
    <r>
      <rPr>
        <vertAlign val="superscript"/>
        <sz val="12"/>
        <rFont val="Calibri"/>
        <family val="2"/>
        <scheme val="minor"/>
      </rPr>
      <t xml:space="preserve"> (a)</t>
    </r>
  </si>
  <si>
    <r>
      <t xml:space="preserve">Dividend yield </t>
    </r>
    <r>
      <rPr>
        <vertAlign val="superscript"/>
        <sz val="12"/>
        <rFont val="Calibri"/>
        <family val="2"/>
        <scheme val="minor"/>
      </rPr>
      <t>(c)</t>
    </r>
  </si>
  <si>
    <r>
      <t>(mmtonnes CO</t>
    </r>
    <r>
      <rPr>
        <vertAlign val="subscript"/>
        <sz val="9"/>
        <rFont val="Calibri"/>
        <family val="2"/>
        <scheme val="minor"/>
      </rPr>
      <t xml:space="preserve">2 </t>
    </r>
    <r>
      <rPr>
        <sz val="9"/>
        <rFont val="Calibri"/>
        <family val="2"/>
        <scheme val="minor"/>
      </rPr>
      <t>eq)</t>
    </r>
  </si>
  <si>
    <r>
      <t>(mmtonnes CO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 xml:space="preserve"> eq)</t>
    </r>
  </si>
  <si>
    <r>
      <t>(ktonnes SO</t>
    </r>
    <r>
      <rPr>
        <vertAlign val="subscript"/>
        <sz val="9"/>
        <rFont val="Calibri"/>
        <family val="2"/>
        <scheme val="minor"/>
      </rPr>
      <t xml:space="preserve">2 </t>
    </r>
    <r>
      <rPr>
        <sz val="9"/>
        <rFont val="Calibri"/>
        <family val="2"/>
        <scheme val="minor"/>
      </rPr>
      <t>eq)</t>
    </r>
  </si>
  <si>
    <r>
      <t xml:space="preserve">Community investment </t>
    </r>
    <r>
      <rPr>
        <vertAlign val="superscript"/>
        <sz val="12"/>
        <rFont val="Calibri"/>
        <family val="2"/>
        <scheme val="minor"/>
      </rPr>
      <t>(c)</t>
    </r>
  </si>
  <si>
    <r>
      <t>SO</t>
    </r>
    <r>
      <rPr>
        <vertAlign val="subscript"/>
        <sz val="12"/>
        <rFont val="Calibri"/>
        <family val="2"/>
        <scheme val="minor"/>
      </rPr>
      <t>x</t>
    </r>
    <r>
      <rPr>
        <sz val="12"/>
        <rFont val="Calibri"/>
        <family val="2"/>
        <scheme val="minor"/>
      </rPr>
      <t xml:space="preserve"> emissions (sulphur oxide)</t>
    </r>
  </si>
  <si>
    <t xml:space="preserve">      Gas &amp; Power</t>
  </si>
  <si>
    <t xml:space="preserve">      Refining &amp; Marketing and Chemicals</t>
  </si>
  <si>
    <t>Adjusted operating profit (loss)</t>
  </si>
  <si>
    <t xml:space="preserve">               - liquids</t>
  </si>
  <si>
    <t xml:space="preserve">                  - natural gas</t>
  </si>
  <si>
    <t xml:space="preserve">                 - employees</t>
  </si>
  <si>
    <t xml:space="preserve">                 - contractors</t>
  </si>
  <si>
    <t xml:space="preserve">                - Italy</t>
  </si>
  <si>
    <t xml:space="preserve">                   - outside Italy</t>
  </si>
  <si>
    <t xml:space="preserve">of which:   - from combustion and process </t>
  </si>
  <si>
    <t>of which:   - women</t>
  </si>
  <si>
    <t>Female managers</t>
  </si>
  <si>
    <t xml:space="preserve">       hydrocarbons development</t>
  </si>
  <si>
    <t>Adjusted net profit (loss)</t>
  </si>
  <si>
    <r>
      <t xml:space="preserve">             - per ADR </t>
    </r>
    <r>
      <rPr>
        <i/>
        <vertAlign val="superscript"/>
        <sz val="12"/>
        <rFont val="Calibri"/>
        <family val="2"/>
        <scheme val="minor"/>
      </rPr>
      <t>(a) (b)</t>
    </r>
  </si>
  <si>
    <r>
      <t xml:space="preserve">Net profit (loss) </t>
    </r>
    <r>
      <rPr>
        <vertAlign val="superscript"/>
        <sz val="12"/>
        <rFont val="Calibri"/>
        <family val="2"/>
        <scheme val="minor"/>
      </rPr>
      <t>(c) (d)</t>
    </r>
  </si>
  <si>
    <r>
      <t xml:space="preserve">Comprehensive income </t>
    </r>
    <r>
      <rPr>
        <vertAlign val="superscript"/>
        <sz val="12"/>
        <rFont val="Calibri"/>
        <family val="2"/>
        <scheme val="minor"/>
      </rPr>
      <t>(c)</t>
    </r>
  </si>
  <si>
    <t>Financial highlights and main indicators</t>
  </si>
  <si>
    <t xml:space="preserve">(a) Fully diluted. Ratio of net profit (loss)/cash flow and average number of shares outstanding in the period. </t>
  </si>
  <si>
    <t>(b) One American Depositary Receipt (ADR) is equal to two Eni ordinary shares. Dollar amounts are converted on the basis of the average EUR/USD exchange rate quoted by ECB for the period presented.</t>
  </si>
  <si>
    <t>(c) Attributable to Eni’s shareholders.</t>
  </si>
  <si>
    <t>(d) 2016 loss includes results of continuing operations and discontinued operations represented by the loss on the initial recognition of the residual interest in Saipem, following the loss of control.</t>
  </si>
  <si>
    <t>Main performance indicators</t>
  </si>
  <si>
    <t>(million)</t>
  </si>
  <si>
    <t>Net cash flow from operating activities</t>
  </si>
  <si>
    <r>
      <t xml:space="preserve">Adjusted cash flow from operations </t>
    </r>
    <r>
      <rPr>
        <vertAlign val="superscript"/>
        <sz val="12"/>
        <rFont val="Calibri"/>
        <family val="2"/>
      </rPr>
      <t>(e)</t>
    </r>
  </si>
  <si>
    <t>(f) Include capital contribution to equity accounted entities.</t>
  </si>
  <si>
    <t>(g) Number of outstanding shares by reference price at period end.</t>
  </si>
  <si>
    <r>
      <t xml:space="preserve">Capital expenditure </t>
    </r>
    <r>
      <rPr>
        <vertAlign val="superscript"/>
        <sz val="12"/>
        <rFont val="Calibri"/>
        <family val="2"/>
        <scheme val="minor"/>
      </rPr>
      <t>(f)</t>
    </r>
  </si>
  <si>
    <r>
      <t xml:space="preserve">Market capitalization </t>
    </r>
    <r>
      <rPr>
        <vertAlign val="superscript"/>
        <sz val="12"/>
        <rFont val="Calibri"/>
        <family val="2"/>
        <scheme val="minor"/>
      </rPr>
      <t>(g)</t>
    </r>
  </si>
  <si>
    <t>(e) Non GAAP measure. Net cash flow from operations before changes in working capital and excluding inventory holding gains or losses.</t>
  </si>
  <si>
    <r>
      <t xml:space="preserve">             - per share</t>
    </r>
    <r>
      <rPr>
        <i/>
        <vertAlign val="superscript"/>
        <sz val="12"/>
        <rFont val="Calibri"/>
        <family val="2"/>
        <scheme val="minor"/>
      </rPr>
      <t xml:space="preserve"> (a)</t>
    </r>
  </si>
  <si>
    <r>
      <t xml:space="preserve">            - per share</t>
    </r>
    <r>
      <rPr>
        <i/>
        <vertAlign val="superscript"/>
        <sz val="12"/>
        <rFont val="Calibri"/>
        <family val="2"/>
        <scheme val="minor"/>
      </rPr>
      <t xml:space="preserve"> (a)</t>
    </r>
  </si>
  <si>
    <r>
      <t xml:space="preserve">            - per ADR </t>
    </r>
    <r>
      <rPr>
        <i/>
        <vertAlign val="superscript"/>
        <sz val="12"/>
        <rFont val="Calibri"/>
        <family val="2"/>
        <scheme val="minor"/>
      </rPr>
      <t>(a) (b)</t>
    </r>
  </si>
  <si>
    <t>R&amp;D expenditure</t>
  </si>
  <si>
    <t>(a) Includes Eni's share in joint ventures and equity-accounted entities.</t>
  </si>
  <si>
    <r>
      <t xml:space="preserve">Production of hydrocarbons </t>
    </r>
    <r>
      <rPr>
        <vertAlign val="superscript"/>
        <sz val="12"/>
        <rFont val="Calibri"/>
        <family val="2"/>
        <scheme val="minor"/>
      </rPr>
      <t>(a)</t>
    </r>
  </si>
  <si>
    <r>
      <t>Production sold</t>
    </r>
    <r>
      <rPr>
        <vertAlign val="superscript"/>
        <sz val="12"/>
        <rFont val="Calibri"/>
        <family val="2"/>
        <scheme val="minor"/>
      </rPr>
      <t xml:space="preserve"> (a)</t>
    </r>
  </si>
  <si>
    <r>
      <t xml:space="preserve">Average hydrocarbons realizations </t>
    </r>
    <r>
      <rPr>
        <vertAlign val="superscript"/>
        <sz val="12"/>
        <rFont val="Calibri"/>
        <family val="2"/>
        <scheme val="minor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</si>
</sst>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#,##0;\(#,##0\)"/>
    <numFmt numFmtId="168" formatCode="_-[$€-2]\ * #,##0.00_-;\-[$€-2]\ * #,##0.00_-;_-[$€-2]\ * &quot;-&quot;??_-"/>
    <numFmt numFmtId="169" formatCode="0.00_)"/>
    <numFmt numFmtId="170" formatCode="#,##0\ "/>
    <numFmt numFmtId="171" formatCode="###0_);\(###0\)"/>
    <numFmt numFmtId="172" formatCode="#,##0.0;\(#,##0.0\)"/>
    <numFmt numFmtId="173" formatCode="#,##0.00;\(#,##0.00\)"/>
    <numFmt numFmtId="174" formatCode="_-* #,##0_-;\-* #,##0_-;_-* &quot;-&quot;??_-;_-@_-"/>
  </numFmts>
  <fonts count="38">
    <font>
      <sz val="10"/>
      <name val="Arial"/>
    </font>
    <font>
      <sz val="10"/>
      <name val="Arial"/>
      <family val="2"/>
    </font>
    <font>
      <sz val="9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0"/>
      <name val="Verdana"/>
      <family val="2"/>
    </font>
    <font>
      <sz val="8"/>
      <name val="Verdana"/>
      <family val="2"/>
    </font>
    <font>
      <sz val="10"/>
      <name val="MS Sans Serif"/>
      <family val="2"/>
    </font>
    <font>
      <sz val="12"/>
      <name val="Arial"/>
      <family val="2"/>
    </font>
    <font>
      <b/>
      <i/>
      <sz val="16"/>
      <name val="Helv"/>
    </font>
    <font>
      <sz val="12"/>
      <name val="Arial MT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9"/>
      <color indexed="2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vertAlign val="superscript"/>
      <sz val="12"/>
      <name val="Calibri"/>
      <family val="2"/>
      <scheme val="minor"/>
    </font>
    <font>
      <vertAlign val="subscript"/>
      <sz val="9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10"/>
      <name val="Arial"/>
      <family val="2"/>
    </font>
    <font>
      <vertAlign val="superscript"/>
      <sz val="12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AEAEA"/>
        <bgColor indexed="64"/>
      </patternFill>
    </fill>
  </fills>
  <borders count="8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/>
      <bottom style="medium">
        <color indexed="9"/>
      </bottom>
      <diagonal/>
    </border>
    <border>
      <left/>
      <right/>
      <top/>
      <bottom style="thick">
        <color rgb="FFFF0000"/>
      </bottom>
      <diagonal/>
    </border>
    <border>
      <left/>
      <right/>
      <top/>
      <bottom style="medium">
        <color rgb="FFFF0000"/>
      </bottom>
      <diagonal/>
    </border>
  </borders>
  <cellStyleXfs count="56">
    <xf numFmtId="0" fontId="0" fillId="0" borderId="0"/>
    <xf numFmtId="17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  <xf numFmtId="169" fontId="9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0" fillId="0" borderId="0"/>
    <xf numFmtId="4" fontId="11" fillId="2" borderId="1" applyNumberFormat="0" applyProtection="0">
      <alignment vertical="center"/>
    </xf>
    <xf numFmtId="4" fontId="12" fillId="2" borderId="1" applyNumberFormat="0" applyProtection="0">
      <alignment vertical="center"/>
    </xf>
    <xf numFmtId="4" fontId="13" fillId="2" borderId="1" applyNumberFormat="0" applyProtection="0">
      <alignment horizontal="left" vertical="center" indent="1"/>
    </xf>
    <xf numFmtId="4" fontId="13" fillId="3" borderId="0" applyNumberFormat="0" applyProtection="0">
      <alignment horizontal="left" vertical="center" indent="1"/>
    </xf>
    <xf numFmtId="4" fontId="13" fillId="4" borderId="1" applyNumberFormat="0" applyProtection="0">
      <alignment horizontal="right" vertical="center"/>
    </xf>
    <xf numFmtId="4" fontId="13" fillId="5" borderId="1" applyNumberFormat="0" applyProtection="0">
      <alignment horizontal="right" vertical="center"/>
    </xf>
    <xf numFmtId="4" fontId="13" fillId="6" borderId="1" applyNumberFormat="0" applyProtection="0">
      <alignment horizontal="right" vertical="center"/>
    </xf>
    <xf numFmtId="4" fontId="13" fillId="7" borderId="1" applyNumberFormat="0" applyProtection="0">
      <alignment horizontal="right" vertical="center"/>
    </xf>
    <xf numFmtId="4" fontId="13" fillId="8" borderId="1" applyNumberFormat="0" applyProtection="0">
      <alignment horizontal="right" vertical="center"/>
    </xf>
    <xf numFmtId="4" fontId="13" fillId="9" borderId="1" applyNumberFormat="0" applyProtection="0">
      <alignment horizontal="right" vertical="center"/>
    </xf>
    <xf numFmtId="4" fontId="13" fillId="10" borderId="1" applyNumberFormat="0" applyProtection="0">
      <alignment horizontal="right" vertical="center"/>
    </xf>
    <xf numFmtId="4" fontId="13" fillId="11" borderId="1" applyNumberFormat="0" applyProtection="0">
      <alignment horizontal="right" vertical="center"/>
    </xf>
    <xf numFmtId="4" fontId="13" fillId="12" borderId="1" applyNumberFormat="0" applyProtection="0">
      <alignment horizontal="right" vertical="center"/>
    </xf>
    <xf numFmtId="4" fontId="11" fillId="13" borderId="2" applyNumberFormat="0" applyProtection="0">
      <alignment horizontal="left" vertical="center" indent="1"/>
    </xf>
    <xf numFmtId="4" fontId="11" fillId="14" borderId="0" applyNumberFormat="0" applyProtection="0">
      <alignment horizontal="left" vertical="center" indent="1"/>
    </xf>
    <xf numFmtId="4" fontId="11" fillId="3" borderId="0" applyNumberFormat="0" applyProtection="0">
      <alignment horizontal="left" vertical="center" indent="1"/>
    </xf>
    <xf numFmtId="4" fontId="13" fillId="14" borderId="1" applyNumberFormat="0" applyProtection="0">
      <alignment horizontal="right" vertical="center"/>
    </xf>
    <xf numFmtId="4" fontId="14" fillId="14" borderId="0" applyNumberFormat="0" applyProtection="0">
      <alignment horizontal="left" vertical="center" indent="1"/>
    </xf>
    <xf numFmtId="4" fontId="14" fillId="3" borderId="0" applyNumberFormat="0" applyProtection="0">
      <alignment horizontal="left" vertical="center" indent="1"/>
    </xf>
    <xf numFmtId="4" fontId="13" fillId="15" borderId="1" applyNumberFormat="0" applyProtection="0">
      <alignment vertical="center"/>
    </xf>
    <xf numFmtId="4" fontId="15" fillId="15" borderId="1" applyNumberFormat="0" applyProtection="0">
      <alignment vertical="center"/>
    </xf>
    <xf numFmtId="4" fontId="11" fillId="14" borderId="3" applyNumberFormat="0" applyProtection="0">
      <alignment horizontal="left" vertical="center" indent="1"/>
    </xf>
    <xf numFmtId="4" fontId="13" fillId="15" borderId="1" applyNumberFormat="0" applyProtection="0">
      <alignment horizontal="right" vertical="center"/>
    </xf>
    <xf numFmtId="4" fontId="15" fillId="15" borderId="1" applyNumberFormat="0" applyProtection="0">
      <alignment horizontal="right" vertical="center"/>
    </xf>
    <xf numFmtId="4" fontId="11" fillId="14" borderId="1" applyNumberFormat="0" applyProtection="0">
      <alignment horizontal="left" vertical="center" indent="1"/>
    </xf>
    <xf numFmtId="4" fontId="16" fillId="16" borderId="3" applyNumberFormat="0" applyProtection="0">
      <alignment horizontal="left" vertical="center" indent="1"/>
    </xf>
    <xf numFmtId="4" fontId="17" fillId="15" borderId="1" applyNumberFormat="0" applyProtection="0">
      <alignment horizontal="right" vertical="center"/>
    </xf>
    <xf numFmtId="0" fontId="18" fillId="17" borderId="0"/>
    <xf numFmtId="0" fontId="19" fillId="17" borderId="0"/>
    <xf numFmtId="0" fontId="20" fillId="17" borderId="4"/>
    <xf numFmtId="0" fontId="20" fillId="17" borderId="0"/>
    <xf numFmtId="0" fontId="18" fillId="18" borderId="4">
      <protection locked="0"/>
    </xf>
    <xf numFmtId="0" fontId="18" fillId="17" borderId="0"/>
    <xf numFmtId="0" fontId="21" fillId="19" borderId="0"/>
    <xf numFmtId="0" fontId="21" fillId="20" borderId="0"/>
    <xf numFmtId="0" fontId="21" fillId="8" borderId="0"/>
    <xf numFmtId="164" fontId="1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68">
    <xf numFmtId="0" fontId="0" fillId="0" borderId="0" xfId="0"/>
    <xf numFmtId="0" fontId="22" fillId="23" borderId="0" xfId="14" applyFont="1" applyFill="1" applyBorder="1" applyAlignment="1"/>
    <xf numFmtId="0" fontId="23" fillId="0" borderId="0" xfId="16" applyFont="1" applyFill="1"/>
    <xf numFmtId="0" fontId="25" fillId="23" borderId="0" xfId="14" applyFont="1" applyFill="1" applyBorder="1" applyAlignment="1"/>
    <xf numFmtId="165" fontId="23" fillId="0" borderId="5" xfId="16" applyNumberFormat="1" applyFont="1" applyFill="1" applyBorder="1" applyAlignment="1">
      <alignment horizontal="right"/>
    </xf>
    <xf numFmtId="165" fontId="23" fillId="0" borderId="6" xfId="16" applyNumberFormat="1" applyFont="1" applyFill="1" applyBorder="1" applyAlignment="1">
      <alignment horizontal="right"/>
    </xf>
    <xf numFmtId="0" fontId="28" fillId="23" borderId="0" xfId="14" applyFont="1" applyFill="1" applyBorder="1" applyAlignment="1"/>
    <xf numFmtId="0" fontId="29" fillId="0" borderId="0" xfId="16" applyFont="1" applyFill="1" applyBorder="1"/>
    <xf numFmtId="3" fontId="29" fillId="0" borderId="0" xfId="16" applyNumberFormat="1" applyFont="1" applyFill="1" applyBorder="1" applyAlignment="1">
      <alignment horizontal="right" indent="1"/>
    </xf>
    <xf numFmtId="0" fontId="29" fillId="0" borderId="0" xfId="16" applyFont="1" applyFill="1" applyBorder="1" applyAlignment="1">
      <alignment horizontal="left" wrapText="1"/>
    </xf>
    <xf numFmtId="0" fontId="29" fillId="0" borderId="0" xfId="16" applyFont="1" applyFill="1"/>
    <xf numFmtId="167" fontId="28" fillId="0" borderId="0" xfId="16" applyNumberFormat="1" applyFont="1" applyFill="1" applyBorder="1" applyAlignment="1">
      <alignment horizontal="right" indent="1"/>
    </xf>
    <xf numFmtId="49" fontId="29" fillId="0" borderId="0" xfId="16" applyNumberFormat="1" applyFont="1" applyFill="1" applyBorder="1" applyAlignment="1">
      <alignment wrapText="1"/>
    </xf>
    <xf numFmtId="0" fontId="31" fillId="0" borderId="0" xfId="16" applyFont="1" applyFill="1" applyBorder="1" applyAlignment="1">
      <alignment wrapText="1"/>
    </xf>
    <xf numFmtId="0" fontId="31" fillId="0" borderId="0" xfId="16" applyFont="1" applyFill="1"/>
    <xf numFmtId="0" fontId="31" fillId="0" borderId="0" xfId="16" applyFont="1" applyFill="1" applyBorder="1" applyAlignment="1">
      <alignment horizontal="left" wrapText="1" indent="3"/>
    </xf>
    <xf numFmtId="1" fontId="29" fillId="0" borderId="0" xfId="16" applyNumberFormat="1" applyFont="1" applyFill="1"/>
    <xf numFmtId="49" fontId="31" fillId="0" borderId="0" xfId="16" applyNumberFormat="1" applyFont="1" applyFill="1" applyBorder="1" applyAlignment="1">
      <alignment wrapText="1"/>
    </xf>
    <xf numFmtId="165" fontId="29" fillId="0" borderId="0" xfId="16" applyNumberFormat="1" applyFont="1" applyFill="1" applyBorder="1" applyAlignment="1">
      <alignment horizontal="right" indent="1"/>
    </xf>
    <xf numFmtId="165" fontId="28" fillId="0" borderId="0" xfId="16" applyNumberFormat="1" applyFont="1" applyFill="1" applyBorder="1" applyAlignment="1">
      <alignment horizontal="right" indent="1"/>
    </xf>
    <xf numFmtId="0" fontId="29" fillId="22" borderId="0" xfId="16" applyFont="1" applyFill="1"/>
    <xf numFmtId="0" fontId="28" fillId="0" borderId="0" xfId="16" applyFont="1" applyFill="1" applyBorder="1" applyAlignment="1">
      <alignment horizontal="right" vertical="center" indent="1"/>
    </xf>
    <xf numFmtId="0" fontId="28" fillId="0" borderId="0" xfId="16" applyFont="1" applyFill="1" applyBorder="1" applyAlignment="1">
      <alignment vertical="center"/>
    </xf>
    <xf numFmtId="0" fontId="26" fillId="23" borderId="0" xfId="14" applyFont="1" applyFill="1" applyBorder="1" applyAlignment="1"/>
    <xf numFmtId="0" fontId="28" fillId="21" borderId="0" xfId="14" applyFont="1" applyFill="1" applyBorder="1" applyAlignment="1">
      <alignment horizontal="right" vertical="center" wrapText="1" indent="1"/>
    </xf>
    <xf numFmtId="0" fontId="28" fillId="21" borderId="0" xfId="14" applyFont="1" applyFill="1" applyBorder="1" applyAlignment="1"/>
    <xf numFmtId="0" fontId="29" fillId="0" borderId="0" xfId="0" applyFont="1"/>
    <xf numFmtId="0" fontId="29" fillId="0" borderId="0" xfId="16" applyFont="1" applyFill="1" applyBorder="1" applyAlignment="1">
      <alignment horizontal="right" indent="1"/>
    </xf>
    <xf numFmtId="0" fontId="29" fillId="0" borderId="0" xfId="16" applyFont="1" applyFill="1" applyBorder="1" applyAlignment="1">
      <alignment wrapText="1"/>
    </xf>
    <xf numFmtId="0" fontId="29" fillId="0" borderId="0" xfId="16" applyFont="1" applyFill="1" applyAlignment="1">
      <alignment horizontal="right" indent="1"/>
    </xf>
    <xf numFmtId="173" fontId="31" fillId="0" borderId="0" xfId="16" applyNumberFormat="1" applyFont="1" applyFill="1" applyBorder="1" applyAlignment="1">
      <alignment horizontal="right" indent="1"/>
    </xf>
    <xf numFmtId="49" fontId="31" fillId="0" borderId="0" xfId="16" quotePrefix="1" applyNumberFormat="1" applyFont="1" applyFill="1" applyBorder="1" applyAlignment="1">
      <alignment wrapText="1"/>
    </xf>
    <xf numFmtId="173" fontId="32" fillId="0" borderId="0" xfId="16" applyNumberFormat="1" applyFont="1" applyFill="1" applyBorder="1" applyAlignment="1">
      <alignment horizontal="right"/>
    </xf>
    <xf numFmtId="0" fontId="31" fillId="0" borderId="0" xfId="16" applyFont="1" applyFill="1" applyBorder="1" applyAlignment="1">
      <alignment horizontal="right" indent="1"/>
    </xf>
    <xf numFmtId="173" fontId="28" fillId="0" borderId="0" xfId="16" applyNumberFormat="1" applyFont="1" applyFill="1" applyBorder="1" applyAlignment="1">
      <alignment horizontal="right"/>
    </xf>
    <xf numFmtId="2" fontId="31" fillId="0" borderId="0" xfId="16" applyNumberFormat="1" applyFont="1" applyFill="1" applyBorder="1" applyAlignment="1">
      <alignment horizontal="right" indent="1"/>
    </xf>
    <xf numFmtId="173" fontId="31" fillId="0" borderId="6" xfId="16" applyNumberFormat="1" applyFont="1" applyFill="1" applyBorder="1" applyAlignment="1">
      <alignment horizontal="right" indent="1"/>
    </xf>
    <xf numFmtId="49" fontId="31" fillId="0" borderId="6" xfId="16" quotePrefix="1" applyNumberFormat="1" applyFont="1" applyFill="1" applyBorder="1" applyAlignment="1">
      <alignment wrapText="1"/>
    </xf>
    <xf numFmtId="173" fontId="32" fillId="0" borderId="6" xfId="16" applyNumberFormat="1" applyFont="1" applyFill="1" applyBorder="1" applyAlignment="1">
      <alignment horizontal="right"/>
    </xf>
    <xf numFmtId="173" fontId="29" fillId="0" borderId="0" xfId="16" applyNumberFormat="1" applyFont="1" applyFill="1" applyBorder="1" applyAlignment="1">
      <alignment horizontal="right" indent="1"/>
    </xf>
    <xf numFmtId="2" fontId="29" fillId="0" borderId="0" xfId="16" applyNumberFormat="1" applyFont="1" applyFill="1" applyBorder="1" applyAlignment="1">
      <alignment horizontal="right" indent="1"/>
    </xf>
    <xf numFmtId="172" fontId="29" fillId="0" borderId="0" xfId="16" applyNumberFormat="1" applyFont="1" applyFill="1" applyBorder="1" applyAlignment="1">
      <alignment horizontal="right" indent="1"/>
    </xf>
    <xf numFmtId="172" fontId="28" fillId="0" borderId="0" xfId="16" applyNumberFormat="1" applyFont="1" applyFill="1" applyBorder="1" applyAlignment="1">
      <alignment horizontal="right"/>
    </xf>
    <xf numFmtId="166" fontId="29" fillId="0" borderId="0" xfId="16" applyNumberFormat="1" applyFont="1" applyFill="1" applyBorder="1" applyAlignment="1">
      <alignment horizontal="right" indent="1"/>
    </xf>
    <xf numFmtId="49" fontId="29" fillId="0" borderId="6" xfId="16" quotePrefix="1" applyNumberFormat="1" applyFont="1" applyFill="1" applyBorder="1" applyAlignment="1">
      <alignment wrapText="1"/>
    </xf>
    <xf numFmtId="172" fontId="29" fillId="0" borderId="6" xfId="16" applyNumberFormat="1" applyFont="1" applyFill="1" applyBorder="1" applyAlignment="1">
      <alignment horizontal="right" indent="1"/>
    </xf>
    <xf numFmtId="172" fontId="28" fillId="0" borderId="6" xfId="16" applyNumberFormat="1" applyFont="1" applyFill="1" applyBorder="1" applyAlignment="1">
      <alignment horizontal="right"/>
    </xf>
    <xf numFmtId="173" fontId="28" fillId="0" borderId="0" xfId="16" applyNumberFormat="1" applyFont="1" applyFill="1" applyBorder="1" applyAlignment="1">
      <alignment horizontal="right" indent="1"/>
    </xf>
    <xf numFmtId="165" fontId="29" fillId="0" borderId="5" xfId="16" applyNumberFormat="1" applyFont="1" applyFill="1" applyBorder="1" applyAlignment="1">
      <alignment horizontal="right" indent="1"/>
    </xf>
    <xf numFmtId="165" fontId="29" fillId="0" borderId="5" xfId="16" applyNumberFormat="1" applyFont="1" applyFill="1" applyBorder="1" applyAlignment="1">
      <alignment horizontal="left"/>
    </xf>
    <xf numFmtId="172" fontId="28" fillId="0" borderId="5" xfId="16" applyNumberFormat="1" applyFont="1" applyFill="1" applyBorder="1" applyAlignment="1">
      <alignment horizontal="right" indent="1"/>
    </xf>
    <xf numFmtId="165" fontId="29" fillId="0" borderId="6" xfId="16" applyNumberFormat="1" applyFont="1" applyFill="1" applyBorder="1" applyAlignment="1">
      <alignment horizontal="right" indent="1"/>
    </xf>
    <xf numFmtId="165" fontId="28" fillId="0" borderId="6" xfId="16" applyNumberFormat="1" applyFont="1" applyFill="1" applyBorder="1" applyAlignment="1">
      <alignment horizontal="right" indent="1"/>
    </xf>
    <xf numFmtId="0" fontId="23" fillId="0" borderId="0" xfId="16" applyFont="1" applyFill="1" applyBorder="1" applyAlignment="1">
      <alignment horizontal="right"/>
    </xf>
    <xf numFmtId="0" fontId="23" fillId="0" borderId="0" xfId="16" applyFont="1" applyFill="1" applyBorder="1" applyAlignment="1">
      <alignment horizontal="center"/>
    </xf>
    <xf numFmtId="0" fontId="24" fillId="0" borderId="0" xfId="16" applyFont="1" applyFill="1" applyBorder="1" applyAlignment="1">
      <alignment horizontal="center"/>
    </xf>
    <xf numFmtId="0" fontId="24" fillId="0" borderId="0" xfId="16" applyFont="1" applyFill="1" applyBorder="1" applyAlignment="1">
      <alignment horizontal="right"/>
    </xf>
    <xf numFmtId="0" fontId="23" fillId="0" borderId="0" xfId="16" applyFont="1" applyFill="1" applyBorder="1" applyAlignment="1">
      <alignment horizontal="center" vertical="center"/>
    </xf>
    <xf numFmtId="0" fontId="22" fillId="21" borderId="0" xfId="14" applyFont="1" applyFill="1" applyBorder="1" applyAlignment="1">
      <alignment horizontal="right"/>
    </xf>
    <xf numFmtId="49" fontId="23" fillId="0" borderId="0" xfId="16" applyNumberFormat="1" applyFont="1" applyFill="1" applyBorder="1" applyAlignment="1">
      <alignment horizontal="right"/>
    </xf>
    <xf numFmtId="0" fontId="23" fillId="0" borderId="6" xfId="16" applyFont="1" applyFill="1" applyBorder="1" applyAlignment="1">
      <alignment horizontal="right"/>
    </xf>
    <xf numFmtId="49" fontId="23" fillId="0" borderId="0" xfId="16" applyNumberFormat="1" applyFont="1" applyFill="1" applyAlignment="1">
      <alignment horizontal="center"/>
    </xf>
    <xf numFmtId="0" fontId="23" fillId="0" borderId="0" xfId="16" applyFont="1" applyFill="1" applyAlignment="1">
      <alignment horizontal="center"/>
    </xf>
    <xf numFmtId="165" fontId="29" fillId="0" borderId="0" xfId="16" applyNumberFormat="1" applyFont="1" applyFill="1" applyBorder="1" applyAlignment="1">
      <alignment horizontal="left"/>
    </xf>
    <xf numFmtId="165" fontId="23" fillId="0" borderId="0" xfId="16" applyNumberFormat="1" applyFont="1" applyFill="1" applyBorder="1" applyAlignment="1">
      <alignment horizontal="right"/>
    </xf>
    <xf numFmtId="0" fontId="23" fillId="0" borderId="0" xfId="16" applyFont="1" applyFill="1" applyAlignment="1">
      <alignment horizontal="left"/>
    </xf>
    <xf numFmtId="0" fontId="28" fillId="24" borderId="0" xfId="14" applyFont="1" applyFill="1" applyBorder="1" applyAlignment="1"/>
    <xf numFmtId="0" fontId="22" fillId="24" borderId="0" xfId="14" applyFont="1" applyFill="1" applyBorder="1" applyAlignment="1">
      <alignment horizontal="right"/>
    </xf>
    <xf numFmtId="0" fontId="28" fillId="24" borderId="0" xfId="14" applyFont="1" applyFill="1" applyBorder="1" applyAlignment="1">
      <alignment horizontal="right" vertical="center" wrapText="1" indent="1"/>
    </xf>
    <xf numFmtId="0" fontId="26" fillId="23" borderId="0" xfId="14" applyFont="1" applyFill="1" applyBorder="1" applyAlignment="1">
      <alignment horizontal="left" vertical="center" indent="1"/>
    </xf>
    <xf numFmtId="0" fontId="29" fillId="0" borderId="0" xfId="16" applyFont="1" applyFill="1" applyAlignment="1">
      <alignment horizontal="left"/>
    </xf>
    <xf numFmtId="0" fontId="22" fillId="24" borderId="0" xfId="14" applyFont="1" applyFill="1" applyBorder="1" applyAlignment="1"/>
    <xf numFmtId="3" fontId="23" fillId="0" borderId="0" xfId="0" applyNumberFormat="1" applyFont="1" applyFill="1" applyBorder="1" applyAlignment="1">
      <alignment horizontal="right"/>
    </xf>
    <xf numFmtId="171" fontId="23" fillId="0" borderId="0" xfId="15" applyNumberFormat="1" applyFont="1" applyFill="1" applyBorder="1" applyAlignment="1">
      <alignment horizontal="right"/>
    </xf>
    <xf numFmtId="171" fontId="24" fillId="0" borderId="0" xfId="15" applyNumberFormat="1" applyFont="1" applyFill="1" applyBorder="1" applyAlignment="1">
      <alignment horizontal="right"/>
    </xf>
    <xf numFmtId="0" fontId="29" fillId="0" borderId="0" xfId="16" applyFont="1" applyFill="1" applyBorder="1" applyAlignment="1">
      <alignment vertical="center"/>
    </xf>
    <xf numFmtId="0" fontId="31" fillId="0" borderId="0" xfId="16" applyFont="1" applyFill="1" applyBorder="1"/>
    <xf numFmtId="171" fontId="31" fillId="0" borderId="0" xfId="15" quotePrefix="1" applyNumberFormat="1" applyFont="1" applyFill="1" applyBorder="1" applyAlignment="1">
      <alignment horizontal="left" vertical="center"/>
    </xf>
    <xf numFmtId="4" fontId="29" fillId="0" borderId="0" xfId="16" applyNumberFormat="1" applyFont="1" applyFill="1"/>
    <xf numFmtId="171" fontId="31" fillId="0" borderId="0" xfId="15" quotePrefix="1" applyNumberFormat="1" applyFont="1" applyFill="1" applyBorder="1" applyAlignment="1">
      <alignment horizontal="left" vertical="center" indent="1"/>
    </xf>
    <xf numFmtId="0" fontId="31" fillId="0" borderId="0" xfId="16" applyFont="1" applyFill="1" applyBorder="1" applyAlignment="1">
      <alignment horizontal="left"/>
    </xf>
    <xf numFmtId="49" fontId="29" fillId="0" borderId="0" xfId="16" quotePrefix="1" applyNumberFormat="1" applyFont="1" applyFill="1" applyBorder="1" applyAlignment="1">
      <alignment horizontal="left" wrapText="1"/>
    </xf>
    <xf numFmtId="49" fontId="29" fillId="0" borderId="0" xfId="16" applyNumberFormat="1" applyFont="1" applyFill="1" applyBorder="1" applyAlignment="1">
      <alignment horizontal="left"/>
    </xf>
    <xf numFmtId="171" fontId="29" fillId="0" borderId="0" xfId="15" applyNumberFormat="1" applyFont="1" applyFill="1" applyBorder="1" applyAlignment="1">
      <alignment horizontal="left" vertical="center"/>
    </xf>
    <xf numFmtId="0" fontId="29" fillId="0" borderId="0" xfId="16" applyFont="1" applyFill="1" applyBorder="1" applyAlignment="1">
      <alignment horizontal="left"/>
    </xf>
    <xf numFmtId="0" fontId="28" fillId="24" borderId="0" xfId="14" applyFont="1" applyFill="1" applyBorder="1" applyAlignment="1">
      <alignment horizontal="left" vertical="center" indent="1"/>
    </xf>
    <xf numFmtId="0" fontId="29" fillId="22" borderId="0" xfId="16" applyFont="1" applyFill="1" applyBorder="1"/>
    <xf numFmtId="0" fontId="29" fillId="0" borderId="0" xfId="16" applyFont="1" applyFill="1" applyBorder="1" applyAlignment="1">
      <alignment vertical="top"/>
    </xf>
    <xf numFmtId="49" fontId="29" fillId="0" borderId="0" xfId="16" applyNumberFormat="1" applyFont="1" applyFill="1"/>
    <xf numFmtId="0" fontId="29" fillId="18" borderId="0" xfId="16" applyFont="1" applyFill="1" applyBorder="1"/>
    <xf numFmtId="0" fontId="23" fillId="0" borderId="0" xfId="16" applyFont="1" applyFill="1" applyBorder="1" applyAlignment="1">
      <alignment horizontal="right" wrapText="1"/>
    </xf>
    <xf numFmtId="3" fontId="29" fillId="0" borderId="0" xfId="16" applyNumberFormat="1" applyFont="1" applyFill="1" applyBorder="1" applyAlignment="1"/>
    <xf numFmtId="167" fontId="29" fillId="0" borderId="0" xfId="16" applyNumberFormat="1" applyFont="1" applyFill="1" applyBorder="1" applyAlignment="1"/>
    <xf numFmtId="3" fontId="31" fillId="0" borderId="0" xfId="16" applyNumberFormat="1" applyFont="1" applyFill="1" applyBorder="1" applyAlignment="1"/>
    <xf numFmtId="173" fontId="29" fillId="0" borderId="0" xfId="16" applyNumberFormat="1" applyFont="1" applyFill="1" applyBorder="1" applyAlignment="1"/>
    <xf numFmtId="172" fontId="29" fillId="0" borderId="0" xfId="16" applyNumberFormat="1" applyFont="1" applyFill="1" applyBorder="1" applyAlignment="1"/>
    <xf numFmtId="165" fontId="29" fillId="0" borderId="0" xfId="16" applyNumberFormat="1" applyFont="1" applyFill="1" applyBorder="1" applyAlignment="1"/>
    <xf numFmtId="0" fontId="29" fillId="0" borderId="0" xfId="16" applyFont="1" applyFill="1" applyBorder="1" applyAlignment="1">
      <alignment horizontal="left" wrapText="1"/>
    </xf>
    <xf numFmtId="49" fontId="29" fillId="0" borderId="7" xfId="16" applyNumberFormat="1" applyFont="1" applyFill="1" applyBorder="1" applyAlignment="1">
      <alignment wrapText="1"/>
    </xf>
    <xf numFmtId="0" fontId="23" fillId="0" borderId="7" xfId="16" applyFont="1" applyFill="1" applyBorder="1" applyAlignment="1">
      <alignment horizontal="right"/>
    </xf>
    <xf numFmtId="167" fontId="29" fillId="0" borderId="7" xfId="16" applyNumberFormat="1" applyFont="1" applyFill="1" applyBorder="1" applyAlignment="1"/>
    <xf numFmtId="0" fontId="31" fillId="0" borderId="7" xfId="16" applyFont="1" applyFill="1" applyBorder="1" applyAlignment="1">
      <alignment horizontal="left" wrapText="1" indent="3"/>
    </xf>
    <xf numFmtId="0" fontId="24" fillId="0" borderId="7" xfId="16" applyFont="1" applyFill="1" applyBorder="1" applyAlignment="1">
      <alignment horizontal="center"/>
    </xf>
    <xf numFmtId="3" fontId="31" fillId="0" borderId="7" xfId="16" applyNumberFormat="1" applyFont="1" applyFill="1" applyBorder="1" applyAlignment="1"/>
    <xf numFmtId="49" fontId="29" fillId="0" borderId="7" xfId="16" quotePrefix="1" applyNumberFormat="1" applyFont="1" applyFill="1" applyBorder="1" applyAlignment="1">
      <alignment wrapText="1"/>
    </xf>
    <xf numFmtId="172" fontId="29" fillId="0" borderId="7" xfId="16" applyNumberFormat="1" applyFont="1" applyFill="1" applyBorder="1" applyAlignment="1"/>
    <xf numFmtId="0" fontId="29" fillId="0" borderId="7" xfId="16" applyFont="1" applyFill="1" applyBorder="1"/>
    <xf numFmtId="0" fontId="23" fillId="0" borderId="7" xfId="16" applyFont="1" applyFill="1" applyBorder="1" applyAlignment="1">
      <alignment horizontal="center"/>
    </xf>
    <xf numFmtId="0" fontId="29" fillId="24" borderId="7" xfId="16" applyFont="1" applyFill="1" applyBorder="1" applyAlignment="1">
      <alignment horizontal="right" indent="1"/>
    </xf>
    <xf numFmtId="49" fontId="29" fillId="0" borderId="7" xfId="16" applyNumberFormat="1" applyFont="1" applyFill="1" applyBorder="1" applyAlignment="1">
      <alignment horizontal="left"/>
    </xf>
    <xf numFmtId="0" fontId="29" fillId="0" borderId="7" xfId="16" applyFont="1" applyFill="1" applyBorder="1" applyAlignment="1">
      <alignment horizontal="left"/>
    </xf>
    <xf numFmtId="3" fontId="29" fillId="22" borderId="7" xfId="16" applyNumberFormat="1" applyFont="1" applyFill="1" applyBorder="1" applyAlignment="1">
      <alignment horizontal="left"/>
    </xf>
    <xf numFmtId="3" fontId="23" fillId="22" borderId="7" xfId="16" applyNumberFormat="1" applyFont="1" applyFill="1" applyBorder="1" applyAlignment="1">
      <alignment horizontal="left" indent="1"/>
    </xf>
    <xf numFmtId="165" fontId="28" fillId="22" borderId="7" xfId="16" applyNumberFormat="1" applyFont="1" applyFill="1" applyBorder="1" applyAlignment="1">
      <alignment horizontal="right" indent="1"/>
    </xf>
    <xf numFmtId="0" fontId="28" fillId="24" borderId="7" xfId="14" applyFont="1" applyFill="1" applyBorder="1" applyAlignment="1"/>
    <xf numFmtId="3" fontId="31" fillId="24" borderId="0" xfId="16" applyNumberFormat="1" applyFont="1" applyFill="1" applyBorder="1" applyAlignment="1">
      <alignment horizontal="right"/>
    </xf>
    <xf numFmtId="3" fontId="29" fillId="0" borderId="0" xfId="16" applyNumberFormat="1" applyFont="1" applyFill="1" applyBorder="1" applyAlignment="1">
      <alignment horizontal="right"/>
    </xf>
    <xf numFmtId="3" fontId="31" fillId="0" borderId="0" xfId="16" applyNumberFormat="1" applyFont="1" applyFill="1" applyBorder="1" applyAlignment="1">
      <alignment horizontal="right"/>
    </xf>
    <xf numFmtId="165" fontId="29" fillId="0" borderId="0" xfId="16" applyNumberFormat="1" applyFont="1" applyFill="1" applyBorder="1" applyAlignment="1">
      <alignment horizontal="right"/>
    </xf>
    <xf numFmtId="4" fontId="29" fillId="0" borderId="0" xfId="16" applyNumberFormat="1" applyFont="1" applyFill="1" applyBorder="1" applyAlignment="1">
      <alignment horizontal="right"/>
    </xf>
    <xf numFmtId="4" fontId="31" fillId="0" borderId="0" xfId="16" applyNumberFormat="1" applyFont="1" applyFill="1" applyBorder="1" applyAlignment="1">
      <alignment horizontal="right"/>
    </xf>
    <xf numFmtId="3" fontId="29" fillId="24" borderId="0" xfId="16" applyNumberFormat="1" applyFont="1" applyFill="1" applyBorder="1" applyAlignment="1">
      <alignment horizontal="right"/>
    </xf>
    <xf numFmtId="0" fontId="29" fillId="24" borderId="0" xfId="14" applyFont="1" applyFill="1" applyBorder="1" applyAlignment="1">
      <alignment horizontal="right"/>
    </xf>
    <xf numFmtId="2" fontId="31" fillId="24" borderId="0" xfId="14" applyNumberFormat="1" applyFont="1" applyFill="1" applyBorder="1" applyAlignment="1">
      <alignment horizontal="right"/>
    </xf>
    <xf numFmtId="0" fontId="31" fillId="24" borderId="0" xfId="14" applyFont="1" applyFill="1" applyBorder="1" applyAlignment="1">
      <alignment horizontal="right"/>
    </xf>
    <xf numFmtId="174" fontId="29" fillId="24" borderId="0" xfId="55" applyNumberFormat="1" applyFont="1" applyFill="1" applyBorder="1" applyAlignment="1">
      <alignment horizontal="right"/>
    </xf>
    <xf numFmtId="0" fontId="29" fillId="24" borderId="7" xfId="14" applyFont="1" applyFill="1" applyBorder="1" applyAlignment="1">
      <alignment horizontal="right"/>
    </xf>
    <xf numFmtId="3" fontId="29" fillId="0" borderId="7" xfId="16" applyNumberFormat="1" applyFont="1" applyFill="1" applyBorder="1" applyAlignment="1">
      <alignment horizontal="right"/>
    </xf>
    <xf numFmtId="3" fontId="29" fillId="24" borderId="0" xfId="14" applyNumberFormat="1" applyFont="1" applyFill="1" applyBorder="1" applyAlignment="1">
      <alignment horizontal="right"/>
    </xf>
    <xf numFmtId="4" fontId="29" fillId="24" borderId="0" xfId="14" applyNumberFormat="1" applyFont="1" applyFill="1" applyBorder="1" applyAlignment="1">
      <alignment horizontal="right"/>
    </xf>
    <xf numFmtId="3" fontId="29" fillId="0" borderId="0" xfId="10" quotePrefix="1" applyNumberFormat="1" applyFont="1" applyFill="1" applyBorder="1" applyAlignment="1">
      <alignment horizontal="right"/>
    </xf>
    <xf numFmtId="4" fontId="29" fillId="0" borderId="0" xfId="10" quotePrefix="1" applyNumberFormat="1" applyFont="1" applyFill="1" applyBorder="1" applyAlignment="1">
      <alignment horizontal="right"/>
    </xf>
    <xf numFmtId="4" fontId="31" fillId="0" borderId="0" xfId="10" quotePrefix="1" applyNumberFormat="1" applyFont="1" applyFill="1" applyBorder="1" applyAlignment="1">
      <alignment horizontal="right"/>
    </xf>
    <xf numFmtId="4" fontId="29" fillId="0" borderId="7" xfId="16" applyNumberFormat="1" applyFont="1" applyFill="1" applyBorder="1" applyAlignment="1">
      <alignment horizontal="right"/>
    </xf>
    <xf numFmtId="0" fontId="28" fillId="24" borderId="0" xfId="14" applyFont="1" applyFill="1" applyBorder="1" applyAlignment="1">
      <alignment horizontal="right"/>
    </xf>
    <xf numFmtId="2" fontId="29" fillId="0" borderId="0" xfId="16" applyNumberFormat="1" applyFont="1" applyFill="1" applyBorder="1" applyAlignment="1">
      <alignment horizontal="right"/>
    </xf>
    <xf numFmtId="0" fontId="29" fillId="0" borderId="0" xfId="16" applyFont="1" applyFill="1" applyBorder="1" applyAlignment="1">
      <alignment horizontal="right"/>
    </xf>
    <xf numFmtId="2" fontId="29" fillId="24" borderId="0" xfId="14" applyNumberFormat="1" applyFont="1" applyFill="1" applyBorder="1" applyAlignment="1">
      <alignment horizontal="right"/>
    </xf>
    <xf numFmtId="167" fontId="29" fillId="24" borderId="7" xfId="16" applyNumberFormat="1" applyFont="1" applyFill="1" applyBorder="1" applyAlignment="1"/>
    <xf numFmtId="3" fontId="29" fillId="24" borderId="0" xfId="16" applyNumberFormat="1" applyFont="1" applyFill="1" applyBorder="1" applyAlignment="1"/>
    <xf numFmtId="167" fontId="29" fillId="24" borderId="0" xfId="16" applyNumberFormat="1" applyFont="1" applyFill="1" applyBorder="1" applyAlignment="1"/>
    <xf numFmtId="3" fontId="31" fillId="24" borderId="0" xfId="16" applyNumberFormat="1" applyFont="1" applyFill="1" applyBorder="1" applyAlignment="1"/>
    <xf numFmtId="3" fontId="31" fillId="24" borderId="0" xfId="16" quotePrefix="1" applyNumberFormat="1" applyFont="1" applyFill="1" applyBorder="1" applyAlignment="1">
      <alignment wrapText="1"/>
    </xf>
    <xf numFmtId="3" fontId="31" fillId="24" borderId="7" xfId="16" applyNumberFormat="1" applyFont="1" applyFill="1" applyBorder="1" applyAlignment="1"/>
    <xf numFmtId="2" fontId="29" fillId="24" borderId="0" xfId="16" applyNumberFormat="1" applyFont="1" applyFill="1" applyBorder="1" applyAlignment="1"/>
    <xf numFmtId="172" fontId="29" fillId="24" borderId="0" xfId="16" applyNumberFormat="1" applyFont="1" applyFill="1" applyBorder="1" applyAlignment="1"/>
    <xf numFmtId="166" fontId="29" fillId="24" borderId="0" xfId="16" applyNumberFormat="1" applyFont="1" applyFill="1" applyBorder="1" applyAlignment="1"/>
    <xf numFmtId="172" fontId="29" fillId="24" borderId="7" xfId="16" applyNumberFormat="1" applyFont="1" applyFill="1" applyBorder="1" applyAlignment="1"/>
    <xf numFmtId="165" fontId="29" fillId="24" borderId="0" xfId="16" applyNumberFormat="1" applyFont="1" applyFill="1" applyBorder="1" applyAlignment="1"/>
    <xf numFmtId="4" fontId="31" fillId="24" borderId="0" xfId="16" applyNumberFormat="1" applyFont="1" applyFill="1" applyBorder="1" applyAlignment="1"/>
    <xf numFmtId="173" fontId="31" fillId="0" borderId="0" xfId="16" applyNumberFormat="1" applyFont="1" applyFill="1" applyBorder="1" applyAlignment="1"/>
    <xf numFmtId="1" fontId="29" fillId="24" borderId="7" xfId="14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top" wrapText="1"/>
    </xf>
    <xf numFmtId="0" fontId="23" fillId="0" borderId="0" xfId="16" applyFont="1" applyFill="1" applyAlignment="1">
      <alignment horizontal="left" vertical="center" wrapText="1"/>
    </xf>
    <xf numFmtId="0" fontId="28" fillId="21" borderId="0" xfId="14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  <xf numFmtId="0" fontId="23" fillId="0" borderId="0" xfId="16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8" fillId="24" borderId="0" xfId="14" applyFont="1" applyFill="1" applyBorder="1" applyAlignment="1">
      <alignment horizontal="center" vertical="center" wrapText="1"/>
    </xf>
    <xf numFmtId="0" fontId="29" fillId="0" borderId="0" xfId="16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16" applyFont="1" applyFill="1" applyAlignment="1">
      <alignment horizontal="left" wrapText="1"/>
    </xf>
    <xf numFmtId="0" fontId="26" fillId="23" borderId="0" xfId="14" applyFont="1" applyFill="1" applyBorder="1" applyAlignment="1">
      <alignment horizontal="left" vertical="center"/>
    </xf>
    <xf numFmtId="0" fontId="23" fillId="0" borderId="0" xfId="16" applyFont="1" applyFill="1" applyAlignment="1">
      <alignment horizontal="left"/>
    </xf>
    <xf numFmtId="0" fontId="0" fillId="0" borderId="0" xfId="0" applyAlignment="1">
      <alignment horizontal="left"/>
    </xf>
    <xf numFmtId="0" fontId="29" fillId="0" borderId="0" xfId="16" applyFont="1" applyFill="1" applyAlignment="1">
      <alignment horizontal="left"/>
    </xf>
  </cellXfs>
  <cellStyles count="56">
    <cellStyle name="Claudio" xfId="1"/>
    <cellStyle name="Comma [0]_aog21" xfId="2"/>
    <cellStyle name="Comma_aog21" xfId="3"/>
    <cellStyle name="Currency [0]_104-109.xls" xfId="4"/>
    <cellStyle name="Currency_104-109.xls" xfId="5"/>
    <cellStyle name="Euro" xfId="6"/>
    <cellStyle name="Followed Hyperlink_104-109.xls" xfId="7"/>
    <cellStyle name="Hyperlink_104-109.xls" xfId="8"/>
    <cellStyle name="Migliaia" xfId="55" builtinId="3"/>
    <cellStyle name="Migliaia (0)" xfId="9"/>
    <cellStyle name="Migliaia [0]" xfId="10" builtinId="6"/>
    <cellStyle name="Non_definito" xfId="11"/>
    <cellStyle name="Normal - Style1" xfId="12"/>
    <cellStyle name="Normal_104-109.xls" xfId="13"/>
    <cellStyle name="Normale" xfId="0" builtinId="0"/>
    <cellStyle name="Normale_Foglio di lavoro in L: RELAZIONI PRESS RELEASE (Finsbury) draft new press release_Finsbury" xfId="14"/>
    <cellStyle name="Normale_TABELLA CS DATI OPE G&amp;P" xfId="15"/>
    <cellStyle name="Normale_Tabelle PROFILO ANNO" xfId="16"/>
    <cellStyle name="NPR" xfId="17"/>
    <cellStyle name="SAPBEXaggData" xfId="18"/>
    <cellStyle name="SAPBEXaggDataEmph" xfId="19"/>
    <cellStyle name="SAPBEXaggItem" xfId="20"/>
    <cellStyle name="SAPBEXchaText" xfId="21"/>
    <cellStyle name="SAPBEXexcBad7" xfId="22"/>
    <cellStyle name="SAPBEXexcBad8" xfId="23"/>
    <cellStyle name="SAPBEXexcBad9" xfId="24"/>
    <cellStyle name="SAPBEXexcCritical4" xfId="25"/>
    <cellStyle name="SAPBEXexcCritical5" xfId="26"/>
    <cellStyle name="SAPBEXexcCritical6" xfId="27"/>
    <cellStyle name="SAPBEXexcGood1" xfId="28"/>
    <cellStyle name="SAPBEXexcGood2" xfId="29"/>
    <cellStyle name="SAPBEXexcGood3" xfId="30"/>
    <cellStyle name="SAPBEXfilterDrill" xfId="31"/>
    <cellStyle name="SAPBEXfilterItem" xfId="32"/>
    <cellStyle name="SAPBEXfilterText" xfId="33"/>
    <cellStyle name="SAPBEXformats" xfId="34"/>
    <cellStyle name="SAPBEXheaderItem" xfId="35"/>
    <cellStyle name="SAPBEXheaderText" xfId="36"/>
    <cellStyle name="SAPBEXresData" xfId="37"/>
    <cellStyle name="SAPBEXresDataEmph" xfId="38"/>
    <cellStyle name="SAPBEXresItem" xfId="39"/>
    <cellStyle name="SAPBEXstdData" xfId="40"/>
    <cellStyle name="SAPBEXstdDataEmph" xfId="41"/>
    <cellStyle name="SAPBEXstdItem" xfId="42"/>
    <cellStyle name="SAPBEXtitle" xfId="43"/>
    <cellStyle name="SAPBEXundefined" xfId="44"/>
    <cellStyle name="SEM-BPS-data" xfId="45"/>
    <cellStyle name="SEM-BPS-head" xfId="46"/>
    <cellStyle name="SEM-BPS-headdata" xfId="47"/>
    <cellStyle name="SEM-BPS-headkey" xfId="48"/>
    <cellStyle name="SEM-BPS-input-on" xfId="49"/>
    <cellStyle name="SEM-BPS-key" xfId="50"/>
    <cellStyle name="SEM-BPS-sub1" xfId="51"/>
    <cellStyle name="SEM-BPS-sub2" xfId="52"/>
    <cellStyle name="SEM-BPS-total" xfId="53"/>
    <cellStyle name="Valuta (0)_ Opex Libia" xfId="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A6E17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6FC3A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F1D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AEAEA"/>
      <color rgb="FFFFDF1D"/>
      <color rgb="FFFFDF00"/>
      <color rgb="FFFFDF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3901240"/>
        <c:axId val="174930040"/>
      </c:barChart>
      <c:catAx>
        <c:axId val="143901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4930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0040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4390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A6E17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EAEAEA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53495552"/>
        <c:axId val="253495944"/>
      </c:barChart>
      <c:catAx>
        <c:axId val="2534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5349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4959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3495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CC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CC0000"/>
              </a:solidFill>
              <a:ln>
                <a:solidFill>
                  <a:srgbClr val="CC0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52876024"/>
        <c:axId val="176581992"/>
      </c:lineChart>
      <c:catAx>
        <c:axId val="252876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6581992"/>
        <c:crosses val="autoZero"/>
        <c:auto val="1"/>
        <c:lblAlgn val="ctr"/>
        <c:lblOffset val="100"/>
        <c:noMultiLvlLbl val="0"/>
      </c:catAx>
      <c:valAx>
        <c:axId val="176581992"/>
        <c:scaling>
          <c:orientation val="minMax"/>
          <c:min val="4"/>
        </c:scaling>
        <c:delete val="1"/>
        <c:axPos val="l"/>
        <c:numFmt formatCode="General" sourceLinked="1"/>
        <c:majorTickMark val="out"/>
        <c:minorTickMark val="none"/>
        <c:tickLblPos val="nextTo"/>
        <c:crossAx val="252876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253008712"/>
        <c:axId val="253009096"/>
      </c:barChart>
      <c:catAx>
        <c:axId val="253008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5300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009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3008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902592"/>
        <c:axId val="253078136"/>
      </c:lineChart>
      <c:lineChart>
        <c:grouping val="standard"/>
        <c:varyColors val="0"/>
        <c:ser>
          <c:idx val="1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080568"/>
        <c:axId val="174953904"/>
      </c:lineChart>
      <c:catAx>
        <c:axId val="252902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3078136"/>
        <c:crosses val="autoZero"/>
        <c:auto val="0"/>
        <c:lblAlgn val="ctr"/>
        <c:lblOffset val="100"/>
        <c:noMultiLvlLbl val="0"/>
      </c:catAx>
      <c:valAx>
        <c:axId val="253078136"/>
        <c:scaling>
          <c:orientation val="minMax"/>
          <c:max val="16"/>
          <c:min val="8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52902592"/>
        <c:crosses val="max"/>
        <c:crossBetween val="between"/>
      </c:valAx>
      <c:catAx>
        <c:axId val="25308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4953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953904"/>
        <c:scaling>
          <c:orientation val="minMax"/>
          <c:min val="0.3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530805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4956256"/>
        <c:axId val="253239248"/>
      </c:barChart>
      <c:catAx>
        <c:axId val="17495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5323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239248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7495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CC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CC0000"/>
              </a:solidFill>
              <a:ln>
                <a:solidFill>
                  <a:srgbClr val="CC0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955864"/>
        <c:axId val="174955472"/>
      </c:lineChart>
      <c:catAx>
        <c:axId val="174955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4955472"/>
        <c:crosses val="autoZero"/>
        <c:auto val="1"/>
        <c:lblAlgn val="ctr"/>
        <c:lblOffset val="100"/>
        <c:noMultiLvlLbl val="0"/>
      </c:catAx>
      <c:valAx>
        <c:axId val="174955472"/>
        <c:scaling>
          <c:orientation val="minMax"/>
          <c:min val="4"/>
        </c:scaling>
        <c:delete val="1"/>
        <c:axPos val="l"/>
        <c:numFmt formatCode="General" sourceLinked="1"/>
        <c:majorTickMark val="out"/>
        <c:minorTickMark val="none"/>
        <c:tickLblPos val="nextTo"/>
        <c:crossAx val="17495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74954688"/>
        <c:axId val="253240032"/>
      </c:barChart>
      <c:catAx>
        <c:axId val="17495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5324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240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4954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240816"/>
        <c:axId val="253241208"/>
      </c:lineChart>
      <c:lineChart>
        <c:grouping val="standard"/>
        <c:varyColors val="0"/>
        <c:ser>
          <c:idx val="1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241600"/>
        <c:axId val="253241992"/>
      </c:lineChart>
      <c:catAx>
        <c:axId val="253240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3241208"/>
        <c:crosses val="autoZero"/>
        <c:auto val="0"/>
        <c:lblAlgn val="ctr"/>
        <c:lblOffset val="100"/>
        <c:noMultiLvlLbl val="0"/>
      </c:catAx>
      <c:valAx>
        <c:axId val="253241208"/>
        <c:scaling>
          <c:orientation val="minMax"/>
          <c:max val="16"/>
          <c:min val="8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53240816"/>
        <c:crosses val="max"/>
        <c:crossBetween val="between"/>
      </c:valAx>
      <c:catAx>
        <c:axId val="25324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53241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3241992"/>
        <c:scaling>
          <c:orientation val="minMax"/>
          <c:min val="0.3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53241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253242776"/>
        <c:axId val="253494768"/>
      </c:barChart>
      <c:catAx>
        <c:axId val="253242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5349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4947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32427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1</xdr:col>
      <xdr:colOff>1733550</xdr:colOff>
      <xdr:row>69</xdr:row>
      <xdr:rowOff>0</xdr:rowOff>
    </xdr:to>
    <xdr:grpSp>
      <xdr:nvGrpSpPr>
        <xdr:cNvPr id="1189" name="Group 27"/>
        <xdr:cNvGrpSpPr>
          <a:grpSpLocks/>
        </xdr:cNvGrpSpPr>
      </xdr:nvGrpSpPr>
      <xdr:grpSpPr bwMode="auto">
        <a:xfrm>
          <a:off x="200025" y="8705850"/>
          <a:ext cx="1733550" cy="0"/>
          <a:chOff x="69" y="970"/>
          <a:chExt cx="186" cy="211"/>
        </a:xfrm>
      </xdr:grpSpPr>
      <xdr:graphicFrame macro="">
        <xdr:nvGraphicFramePr>
          <xdr:cNvPr id="1195" name="Chart 15"/>
          <xdr:cNvGraphicFramePr>
            <a:graphicFrameLocks/>
          </xdr:cNvGraphicFramePr>
        </xdr:nvGraphicFramePr>
        <xdr:xfrm>
          <a:off x="72" y="970"/>
          <a:ext cx="165" cy="2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196" name="Chart 16"/>
          <xdr:cNvGraphicFramePr>
            <a:graphicFrameLocks/>
          </xdr:cNvGraphicFramePr>
        </xdr:nvGraphicFramePr>
        <xdr:xfrm>
          <a:off x="69" y="1037"/>
          <a:ext cx="186" cy="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</xdr:col>
      <xdr:colOff>2286000</xdr:colOff>
      <xdr:row>69</xdr:row>
      <xdr:rowOff>0</xdr:rowOff>
    </xdr:from>
    <xdr:to>
      <xdr:col>2</xdr:col>
      <xdr:colOff>400050</xdr:colOff>
      <xdr:row>69</xdr:row>
      <xdr:rowOff>0</xdr:rowOff>
    </xdr:to>
    <xdr:graphicFrame macro="">
      <xdr:nvGraphicFramePr>
        <xdr:cNvPr id="119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1190625</xdr:colOff>
      <xdr:row>69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5962650" y="8801100"/>
          <a:ext cx="1514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Leverage e ROAE</a:t>
          </a:r>
        </a:p>
      </xdr:txBody>
    </xdr:sp>
    <xdr:clientData/>
  </xdr:twoCellAnchor>
  <xdr:twoCellAnchor>
    <xdr:from>
      <xdr:col>2</xdr:col>
      <xdr:colOff>914400</xdr:colOff>
      <xdr:row>69</xdr:row>
      <xdr:rowOff>0</xdr:rowOff>
    </xdr:from>
    <xdr:to>
      <xdr:col>4</xdr:col>
      <xdr:colOff>0</xdr:colOff>
      <xdr:row>69</xdr:row>
      <xdr:rowOff>0</xdr:rowOff>
    </xdr:to>
    <xdr:graphicFrame macro="">
      <xdr:nvGraphicFramePr>
        <xdr:cNvPr id="119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69</xdr:row>
      <xdr:rowOff>0</xdr:rowOff>
    </xdr:from>
    <xdr:to>
      <xdr:col>6</xdr:col>
      <xdr:colOff>0</xdr:colOff>
      <xdr:row>69</xdr:row>
      <xdr:rowOff>0</xdr:rowOff>
    </xdr:to>
    <xdr:grpSp>
      <xdr:nvGrpSpPr>
        <xdr:cNvPr id="1197" name="Group 27"/>
        <xdr:cNvGrpSpPr>
          <a:grpSpLocks/>
        </xdr:cNvGrpSpPr>
      </xdr:nvGrpSpPr>
      <xdr:grpSpPr bwMode="auto">
        <a:xfrm>
          <a:off x="8172450" y="8705850"/>
          <a:ext cx="0" cy="0"/>
          <a:chOff x="69" y="970"/>
          <a:chExt cx="186" cy="211"/>
        </a:xfrm>
      </xdr:grpSpPr>
      <xdr:graphicFrame macro="">
        <xdr:nvGraphicFramePr>
          <xdr:cNvPr id="1198" name="Chart 15"/>
          <xdr:cNvGraphicFramePr>
            <a:graphicFrameLocks/>
          </xdr:cNvGraphicFramePr>
        </xdr:nvGraphicFramePr>
        <xdr:xfrm>
          <a:off x="72" y="970"/>
          <a:ext cx="165" cy="2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199" name="Chart 16"/>
          <xdr:cNvGraphicFramePr>
            <a:graphicFrameLocks/>
          </xdr:cNvGraphicFramePr>
        </xdr:nvGraphicFramePr>
        <xdr:xfrm>
          <a:off x="69" y="1037"/>
          <a:ext cx="186" cy="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6</xdr:col>
      <xdr:colOff>0</xdr:colOff>
      <xdr:row>69</xdr:row>
      <xdr:rowOff>0</xdr:rowOff>
    </xdr:from>
    <xdr:to>
      <xdr:col>6</xdr:col>
      <xdr:colOff>0</xdr:colOff>
      <xdr:row>69</xdr:row>
      <xdr:rowOff>0</xdr:rowOff>
    </xdr:to>
    <xdr:graphicFrame macro="">
      <xdr:nvGraphicFramePr>
        <xdr:cNvPr id="120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69</xdr:row>
      <xdr:rowOff>0</xdr:rowOff>
    </xdr:from>
    <xdr:to>
      <xdr:col>6</xdr:col>
      <xdr:colOff>0</xdr:colOff>
      <xdr:row>69</xdr:row>
      <xdr:rowOff>0</xdr:rowOff>
    </xdr:to>
    <xdr:sp macro="" textlink="">
      <xdr:nvSpPr>
        <xdr:cNvPr id="2" name="Text Box 26"/>
        <xdr:cNvSpPr txBox="1">
          <a:spLocks noChangeArrowheads="1"/>
        </xdr:cNvSpPr>
      </xdr:nvSpPr>
      <xdr:spPr bwMode="auto">
        <a:xfrm>
          <a:off x="800100" y="8801100"/>
          <a:ext cx="1695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Andamento dividendo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</a:rPr>
            <a:t>(€ per azione)</a:t>
          </a:r>
        </a:p>
      </xdr:txBody>
    </xdr:sp>
    <xdr:clientData/>
  </xdr:twoCellAnchor>
  <xdr:twoCellAnchor>
    <xdr:from>
      <xdr:col>6</xdr:col>
      <xdr:colOff>0</xdr:colOff>
      <xdr:row>69</xdr:row>
      <xdr:rowOff>0</xdr:rowOff>
    </xdr:from>
    <xdr:to>
      <xdr:col>6</xdr:col>
      <xdr:colOff>0</xdr:colOff>
      <xdr:row>69</xdr:row>
      <xdr:rowOff>0</xdr:rowOff>
    </xdr:to>
    <xdr:sp macro="" textlink="">
      <xdr:nvSpPr>
        <xdr:cNvPr id="3" name="Text Box 29"/>
        <xdr:cNvSpPr txBox="1">
          <a:spLocks noChangeArrowheads="1"/>
        </xdr:cNvSpPr>
      </xdr:nvSpPr>
      <xdr:spPr bwMode="auto">
        <a:xfrm>
          <a:off x="3057525" y="8801100"/>
          <a:ext cx="2324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Flusso di cassa netto da attività operativa </a:t>
          </a:r>
          <a:r>
            <a:rPr lang="en-US" sz="800" b="0" i="0" u="none" strike="noStrike" baseline="0">
              <a:solidFill>
                <a:srgbClr val="000000"/>
              </a:solidFill>
              <a:latin typeface="Verdana"/>
            </a:rPr>
            <a:t>(€ milioni)</a:t>
          </a:r>
        </a:p>
      </xdr:txBody>
    </xdr:sp>
    <xdr:clientData/>
  </xdr:twoCellAnchor>
  <xdr:twoCellAnchor>
    <xdr:from>
      <xdr:col>6</xdr:col>
      <xdr:colOff>0</xdr:colOff>
      <xdr:row>69</xdr:row>
      <xdr:rowOff>0</xdr:rowOff>
    </xdr:from>
    <xdr:to>
      <xdr:col>6</xdr:col>
      <xdr:colOff>0</xdr:colOff>
      <xdr:row>69</xdr:row>
      <xdr:rowOff>0</xdr:rowOff>
    </xdr:to>
    <xdr:sp macro="" textlink="">
      <xdr:nvSpPr>
        <xdr:cNvPr id="4" name="Text Box 38"/>
        <xdr:cNvSpPr txBox="1">
          <a:spLocks noChangeArrowheads="1"/>
        </xdr:cNvSpPr>
      </xdr:nvSpPr>
      <xdr:spPr bwMode="auto">
        <a:xfrm>
          <a:off x="5962650" y="8801100"/>
          <a:ext cx="1514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Leverage e ROAE</a:t>
          </a:r>
        </a:p>
      </xdr:txBody>
    </xdr:sp>
    <xdr:clientData/>
  </xdr:twoCellAnchor>
  <xdr:twoCellAnchor>
    <xdr:from>
      <xdr:col>6</xdr:col>
      <xdr:colOff>0</xdr:colOff>
      <xdr:row>69</xdr:row>
      <xdr:rowOff>0</xdr:rowOff>
    </xdr:from>
    <xdr:to>
      <xdr:col>6</xdr:col>
      <xdr:colOff>0</xdr:colOff>
      <xdr:row>69</xdr:row>
      <xdr:rowOff>0</xdr:rowOff>
    </xdr:to>
    <xdr:graphicFrame macro="">
      <xdr:nvGraphicFramePr>
        <xdr:cNvPr id="120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2219325</xdr:colOff>
      <xdr:row>51</xdr:row>
      <xdr:rowOff>0</xdr:rowOff>
    </xdr:from>
    <xdr:to>
      <xdr:col>2</xdr:col>
      <xdr:colOff>866775</xdr:colOff>
      <xdr:row>51</xdr:row>
      <xdr:rowOff>0</xdr:rowOff>
    </xdr:to>
    <xdr:graphicFrame macro="">
      <xdr:nvGraphicFramePr>
        <xdr:cNvPr id="221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1228725</xdr:colOff>
      <xdr:row>51</xdr:row>
      <xdr:rowOff>0</xdr:rowOff>
    </xdr:from>
    <xdr:to>
      <xdr:col>3</xdr:col>
      <xdr:colOff>0</xdr:colOff>
      <xdr:row>51</xdr:row>
      <xdr:rowOff>0</xdr:rowOff>
    </xdr:to>
    <xdr:graphicFrame macro="">
      <xdr:nvGraphicFramePr>
        <xdr:cNvPr id="2218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L:%20I%20Forecast%202002%20Executive%20summary%20Produzioni%20e%20vendite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riepilogo"/>
      <sheetName val="posizionecostoestero"/>
      <sheetName val="prezzo-cambio"/>
      <sheetName val="riepilogo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B1:G70"/>
  <sheetViews>
    <sheetView showGridLines="0" zoomScaleNormal="100" zoomScaleSheetLayoutView="100" workbookViewId="0">
      <selection activeCell="B25" sqref="B25:C25"/>
    </sheetView>
  </sheetViews>
  <sheetFormatPr defaultColWidth="12.5703125" defaultRowHeight="15.75"/>
  <cols>
    <col min="1" max="1" width="3" style="10" customWidth="1"/>
    <col min="2" max="2" width="66.7109375" style="10" customWidth="1"/>
    <col min="3" max="3" width="17.7109375" style="62" customWidth="1"/>
    <col min="4" max="4" width="12.140625" style="29" customWidth="1"/>
    <col min="5" max="5" width="11.28515625" style="10" customWidth="1"/>
    <col min="6" max="6" width="11.7109375" style="10" customWidth="1"/>
    <col min="7" max="16384" width="12.5703125" style="10"/>
  </cols>
  <sheetData>
    <row r="1" spans="2:5" s="7" customFormat="1" ht="21" customHeight="1">
      <c r="B1" s="69" t="s">
        <v>96</v>
      </c>
      <c r="C1" s="1"/>
      <c r="D1" s="6"/>
      <c r="E1" s="6"/>
    </row>
    <row r="2" spans="2:5" s="7" customFormat="1" ht="18" customHeight="1">
      <c r="B2" s="66"/>
      <c r="C2" s="67"/>
      <c r="D2" s="159" t="s">
        <v>18</v>
      </c>
      <c r="E2" s="159"/>
    </row>
    <row r="3" spans="2:5" s="7" customFormat="1" ht="18" customHeight="1">
      <c r="B3" s="66"/>
      <c r="C3" s="67"/>
      <c r="D3" s="68">
        <v>2017</v>
      </c>
      <c r="E3" s="68">
        <v>2016</v>
      </c>
    </row>
    <row r="4" spans="2:5" ht="16.5" customHeight="1">
      <c r="B4" s="9" t="s">
        <v>34</v>
      </c>
      <c r="C4" s="53" t="s">
        <v>43</v>
      </c>
      <c r="D4" s="139">
        <v>33690</v>
      </c>
      <c r="E4" s="91">
        <v>26760</v>
      </c>
    </row>
    <row r="5" spans="2:5" ht="16.5" customHeight="1">
      <c r="B5" s="9" t="s">
        <v>35</v>
      </c>
      <c r="C5" s="54"/>
      <c r="D5" s="139">
        <v>2674</v>
      </c>
      <c r="E5" s="92">
        <v>325</v>
      </c>
    </row>
    <row r="6" spans="2:5" ht="16.5" customHeight="1">
      <c r="B6" s="12" t="s">
        <v>81</v>
      </c>
      <c r="C6" s="53"/>
      <c r="D6" s="139">
        <v>2853</v>
      </c>
      <c r="E6" s="92">
        <v>771</v>
      </c>
    </row>
    <row r="7" spans="2:5" ht="16.5" customHeight="1">
      <c r="B7" s="12" t="s">
        <v>92</v>
      </c>
      <c r="C7" s="53"/>
      <c r="D7" s="139">
        <v>1207</v>
      </c>
      <c r="E7" s="92">
        <v>-315</v>
      </c>
    </row>
    <row r="8" spans="2:5" ht="16.5" customHeight="1">
      <c r="B8" s="31" t="s">
        <v>110</v>
      </c>
      <c r="C8" s="53" t="s">
        <v>11</v>
      </c>
      <c r="D8" s="149">
        <v>0.34</v>
      </c>
      <c r="E8" s="150">
        <v>-0.09</v>
      </c>
    </row>
    <row r="9" spans="2:5" ht="16.5" customHeight="1">
      <c r="B9" s="31" t="s">
        <v>93</v>
      </c>
      <c r="C9" s="53" t="s">
        <v>12</v>
      </c>
      <c r="D9" s="149">
        <v>0.74</v>
      </c>
      <c r="E9" s="150">
        <v>-0.2</v>
      </c>
    </row>
    <row r="10" spans="2:5" ht="16.5" customHeight="1">
      <c r="B10" s="9" t="s">
        <v>94</v>
      </c>
      <c r="C10" s="54"/>
      <c r="D10" s="139">
        <v>983</v>
      </c>
      <c r="E10" s="92">
        <v>-1242</v>
      </c>
    </row>
    <row r="11" spans="2:5" ht="16.5" customHeight="1">
      <c r="B11" s="31" t="s">
        <v>111</v>
      </c>
      <c r="C11" s="53" t="s">
        <v>11</v>
      </c>
      <c r="D11" s="149">
        <v>0.27</v>
      </c>
      <c r="E11" s="150">
        <v>-0.23</v>
      </c>
    </row>
    <row r="12" spans="2:5" ht="16.5" customHeight="1">
      <c r="B12" s="31" t="s">
        <v>112</v>
      </c>
      <c r="C12" s="53" t="s">
        <v>12</v>
      </c>
      <c r="D12" s="149">
        <v>0.57999999999999996</v>
      </c>
      <c r="E12" s="150">
        <v>-0.51</v>
      </c>
    </row>
    <row r="13" spans="2:5" ht="16.5" customHeight="1" thickBot="1">
      <c r="B13" s="98" t="s">
        <v>95</v>
      </c>
      <c r="C13" s="99" t="s">
        <v>43</v>
      </c>
      <c r="D13" s="138">
        <v>-2725</v>
      </c>
      <c r="E13" s="100">
        <v>-1761</v>
      </c>
    </row>
    <row r="14" spans="2:5" ht="15" hidden="1" customHeight="1" thickTop="1">
      <c r="B14" s="9" t="s">
        <v>15</v>
      </c>
      <c r="C14" s="54"/>
      <c r="D14" s="139"/>
      <c r="E14" s="91">
        <v>0</v>
      </c>
    </row>
    <row r="15" spans="2:5" ht="16.5" customHeight="1">
      <c r="B15" s="28" t="s">
        <v>103</v>
      </c>
      <c r="C15" s="90" t="s">
        <v>43</v>
      </c>
      <c r="D15" s="139">
        <v>4638</v>
      </c>
      <c r="E15" s="91">
        <v>3100</v>
      </c>
    </row>
    <row r="16" spans="2:5" ht="16.5" customHeight="1">
      <c r="B16" s="28" t="s">
        <v>104</v>
      </c>
      <c r="C16" s="90"/>
      <c r="D16" s="139">
        <v>4881</v>
      </c>
      <c r="E16" s="91">
        <v>2477</v>
      </c>
    </row>
    <row r="17" spans="2:7" ht="16.5" customHeight="1">
      <c r="B17" s="9" t="s">
        <v>107</v>
      </c>
      <c r="C17" s="54"/>
      <c r="D17" s="140">
        <v>4973</v>
      </c>
      <c r="E17" s="92">
        <v>6031</v>
      </c>
    </row>
    <row r="18" spans="2:7" s="14" customFormat="1" ht="16.5" customHeight="1">
      <c r="B18" s="13" t="s">
        <v>48</v>
      </c>
      <c r="C18" s="55"/>
      <c r="D18" s="141">
        <v>284</v>
      </c>
      <c r="E18" s="93">
        <v>170</v>
      </c>
    </row>
    <row r="19" spans="2:7" s="14" customFormat="1" ht="16.5" customHeight="1">
      <c r="B19" s="15" t="s">
        <v>91</v>
      </c>
      <c r="C19" s="55"/>
      <c r="D19" s="141">
        <v>4309</v>
      </c>
      <c r="E19" s="93">
        <v>4293</v>
      </c>
    </row>
    <row r="20" spans="2:7" ht="15" hidden="1" customHeight="1">
      <c r="B20" s="9"/>
      <c r="C20" s="54"/>
      <c r="D20" s="139">
        <v>0</v>
      </c>
      <c r="E20" s="91">
        <v>0</v>
      </c>
      <c r="G20" s="16"/>
    </row>
    <row r="21" spans="2:7" ht="15" hidden="1" customHeight="1">
      <c r="B21" s="160" t="s">
        <v>66</v>
      </c>
      <c r="C21" s="160"/>
      <c r="D21" s="139">
        <v>0</v>
      </c>
      <c r="E21" s="91">
        <v>0</v>
      </c>
    </row>
    <row r="22" spans="2:7" ht="15" hidden="1" customHeight="1">
      <c r="B22" s="9" t="s">
        <v>7</v>
      </c>
      <c r="C22" s="54"/>
      <c r="D22" s="139">
        <v>0</v>
      </c>
      <c r="E22" s="91">
        <v>0</v>
      </c>
    </row>
    <row r="23" spans="2:7" ht="16.5" customHeight="1">
      <c r="B23" s="160" t="s">
        <v>36</v>
      </c>
      <c r="C23" s="160"/>
      <c r="D23" s="139">
        <v>117820</v>
      </c>
      <c r="E23" s="91">
        <v>122341</v>
      </c>
    </row>
    <row r="24" spans="2:7" ht="16.5" customHeight="1">
      <c r="B24" s="9" t="s">
        <v>49</v>
      </c>
      <c r="C24" s="54"/>
      <c r="D24" s="139">
        <v>48929</v>
      </c>
      <c r="E24" s="91">
        <v>52303</v>
      </c>
    </row>
    <row r="25" spans="2:7" ht="16.5" customHeight="1">
      <c r="B25" s="160" t="s">
        <v>47</v>
      </c>
      <c r="C25" s="160"/>
      <c r="D25" s="139">
        <v>15467</v>
      </c>
      <c r="E25" s="91">
        <v>13814</v>
      </c>
    </row>
    <row r="26" spans="2:7" ht="16.5" customHeight="1">
      <c r="B26" s="9" t="s">
        <v>37</v>
      </c>
      <c r="C26" s="54"/>
      <c r="D26" s="139">
        <v>64396</v>
      </c>
      <c r="E26" s="91">
        <v>66117</v>
      </c>
    </row>
    <row r="27" spans="2:7" ht="16.5" customHeight="1">
      <c r="B27" s="17" t="s">
        <v>38</v>
      </c>
      <c r="C27" s="56"/>
      <c r="D27" s="142">
        <v>54455</v>
      </c>
      <c r="E27" s="93">
        <v>55181</v>
      </c>
    </row>
    <row r="28" spans="2:7" s="14" customFormat="1" ht="16.5" customHeight="1">
      <c r="B28" s="15" t="s">
        <v>79</v>
      </c>
      <c r="C28" s="55"/>
      <c r="D28" s="141">
        <v>3949</v>
      </c>
      <c r="E28" s="93">
        <v>5526</v>
      </c>
    </row>
    <row r="29" spans="2:7" ht="16.5" customHeight="1" thickBot="1">
      <c r="B29" s="101" t="s">
        <v>80</v>
      </c>
      <c r="C29" s="102"/>
      <c r="D29" s="143">
        <v>7003</v>
      </c>
      <c r="E29" s="103">
        <v>6545</v>
      </c>
    </row>
    <row r="30" spans="2:7" ht="16.5" customHeight="1">
      <c r="B30" s="28" t="s">
        <v>1</v>
      </c>
      <c r="C30" s="53"/>
      <c r="D30" s="144">
        <v>0.32</v>
      </c>
      <c r="E30" s="94">
        <v>0.26</v>
      </c>
    </row>
    <row r="31" spans="2:7" ht="16.5" customHeight="1">
      <c r="B31" s="28" t="s">
        <v>4</v>
      </c>
      <c r="C31" s="53"/>
      <c r="D31" s="145">
        <v>5.5</v>
      </c>
      <c r="E31" s="95">
        <v>1.1000000000000001</v>
      </c>
    </row>
    <row r="32" spans="2:7" ht="16.5" customHeight="1">
      <c r="B32" s="28" t="s">
        <v>5</v>
      </c>
      <c r="C32" s="53"/>
      <c r="D32" s="146">
        <v>1.3</v>
      </c>
      <c r="E32" s="95">
        <v>1.6</v>
      </c>
    </row>
    <row r="33" spans="2:5" ht="16.5" customHeight="1" thickBot="1">
      <c r="B33" s="104" t="s">
        <v>6</v>
      </c>
      <c r="C33" s="99"/>
      <c r="D33" s="147">
        <v>30</v>
      </c>
      <c r="E33" s="105">
        <v>22.4</v>
      </c>
    </row>
    <row r="34" spans="2:5" ht="16.5" customHeight="1">
      <c r="B34" s="9" t="s">
        <v>39</v>
      </c>
      <c r="C34" s="53" t="s">
        <v>11</v>
      </c>
      <c r="D34" s="148">
        <v>13.16</v>
      </c>
      <c r="E34" s="96">
        <v>14.5</v>
      </c>
    </row>
    <row r="35" spans="2:5" s="20" customFormat="1" ht="16.5" customHeight="1">
      <c r="B35" s="9" t="s">
        <v>40</v>
      </c>
      <c r="C35" s="53" t="s">
        <v>102</v>
      </c>
      <c r="D35" s="148">
        <v>3601.1</v>
      </c>
      <c r="E35" s="96">
        <v>3601.1</v>
      </c>
    </row>
    <row r="36" spans="2:5" ht="16.5" customHeight="1">
      <c r="B36" s="97" t="s">
        <v>108</v>
      </c>
      <c r="C36" s="53" t="s">
        <v>44</v>
      </c>
      <c r="D36" s="148">
        <v>47.39</v>
      </c>
      <c r="E36" s="96">
        <v>52</v>
      </c>
    </row>
    <row r="37" spans="2:5" ht="3" customHeight="1" thickBot="1">
      <c r="B37" s="106"/>
      <c r="C37" s="107"/>
      <c r="D37" s="108"/>
      <c r="E37" s="106"/>
    </row>
    <row r="38" spans="2:5" ht="3" customHeight="1">
      <c r="B38" s="7"/>
      <c r="C38" s="54"/>
      <c r="D38" s="27"/>
      <c r="E38" s="7"/>
    </row>
    <row r="39" spans="2:5" ht="6.75" customHeight="1">
      <c r="B39" s="7"/>
      <c r="C39" s="54"/>
      <c r="D39" s="27"/>
      <c r="E39" s="7"/>
    </row>
    <row r="40" spans="2:5" s="2" customFormat="1" ht="12.75">
      <c r="B40" s="161" t="s">
        <v>97</v>
      </c>
      <c r="C40" s="162"/>
      <c r="D40" s="162"/>
      <c r="E40" s="162"/>
    </row>
    <row r="41" spans="2:5" s="2" customFormat="1" ht="24.75" customHeight="1">
      <c r="B41" s="163" t="s">
        <v>98</v>
      </c>
      <c r="C41" s="163"/>
      <c r="D41" s="163"/>
      <c r="E41" s="163"/>
    </row>
    <row r="42" spans="2:5" s="2" customFormat="1" ht="12.75">
      <c r="B42" s="161" t="s">
        <v>99</v>
      </c>
      <c r="C42" s="162"/>
      <c r="D42" s="162"/>
      <c r="E42" s="162"/>
    </row>
    <row r="43" spans="2:5" s="2" customFormat="1" ht="23.25" customHeight="1">
      <c r="B43" s="157" t="s">
        <v>100</v>
      </c>
      <c r="C43" s="158"/>
      <c r="D43" s="158"/>
      <c r="E43" s="158"/>
    </row>
    <row r="44" spans="2:5" s="2" customFormat="1" ht="12">
      <c r="B44" s="157" t="s">
        <v>109</v>
      </c>
      <c r="C44" s="157"/>
      <c r="D44" s="157"/>
      <c r="E44" s="157"/>
    </row>
    <row r="45" spans="2:5" s="2" customFormat="1" ht="12">
      <c r="B45" s="153" t="s">
        <v>105</v>
      </c>
      <c r="C45" s="152"/>
      <c r="D45" s="152"/>
      <c r="E45" s="152"/>
    </row>
    <row r="46" spans="2:5" s="2" customFormat="1" ht="12.75">
      <c r="B46" s="161" t="s">
        <v>106</v>
      </c>
      <c r="C46" s="162"/>
      <c r="D46" s="162"/>
      <c r="E46" s="162"/>
    </row>
    <row r="47" spans="2:5" ht="27" customHeight="1">
      <c r="B47" s="22"/>
      <c r="C47" s="57"/>
      <c r="D47" s="21"/>
    </row>
    <row r="48" spans="2:5" ht="21" hidden="1" customHeight="1">
      <c r="B48" s="69" t="s">
        <v>67</v>
      </c>
      <c r="C48" s="3"/>
      <c r="D48" s="23"/>
      <c r="E48" s="23"/>
    </row>
    <row r="49" spans="2:5" s="26" customFormat="1" ht="20.25" hidden="1" customHeight="1">
      <c r="B49" s="25"/>
      <c r="C49" s="58"/>
      <c r="D49" s="154" t="s">
        <v>18</v>
      </c>
      <c r="E49" s="154"/>
    </row>
    <row r="50" spans="2:5" s="26" customFormat="1" ht="20.25" hidden="1" customHeight="1">
      <c r="B50" s="25"/>
      <c r="C50" s="58"/>
      <c r="D50" s="24">
        <v>2017</v>
      </c>
      <c r="E50" s="24">
        <v>2016</v>
      </c>
    </row>
    <row r="51" spans="2:5" ht="15" hidden="1" customHeight="1">
      <c r="B51" s="28" t="s">
        <v>41</v>
      </c>
      <c r="C51" s="59"/>
      <c r="E51" s="27"/>
    </row>
    <row r="52" spans="2:5" s="14" customFormat="1" ht="15" hidden="1" customHeight="1">
      <c r="B52" s="31" t="s">
        <v>68</v>
      </c>
      <c r="C52" s="53" t="s">
        <v>11</v>
      </c>
      <c r="D52" s="30"/>
      <c r="E52" s="32"/>
    </row>
    <row r="53" spans="2:5" s="14" customFormat="1" ht="15" hidden="1" customHeight="1">
      <c r="B53" s="31" t="s">
        <v>69</v>
      </c>
      <c r="C53" s="53" t="s">
        <v>12</v>
      </c>
      <c r="D53" s="30"/>
      <c r="E53" s="32"/>
    </row>
    <row r="54" spans="2:5" ht="15" hidden="1" customHeight="1">
      <c r="B54" s="28" t="s">
        <v>42</v>
      </c>
      <c r="C54" s="53"/>
      <c r="D54" s="33"/>
      <c r="E54" s="34"/>
    </row>
    <row r="55" spans="2:5" s="14" customFormat="1" ht="15" hidden="1" customHeight="1">
      <c r="B55" s="31" t="s">
        <v>70</v>
      </c>
      <c r="C55" s="53" t="s">
        <v>11</v>
      </c>
      <c r="D55" s="35"/>
      <c r="E55" s="32"/>
    </row>
    <row r="56" spans="2:5" s="14" customFormat="1" ht="15" hidden="1" customHeight="1" thickBot="1">
      <c r="B56" s="37" t="s">
        <v>71</v>
      </c>
      <c r="C56" s="60" t="s">
        <v>12</v>
      </c>
      <c r="D56" s="36"/>
      <c r="E56" s="38"/>
    </row>
    <row r="57" spans="2:5" ht="15" hidden="1" customHeight="1">
      <c r="B57" s="28" t="s">
        <v>16</v>
      </c>
      <c r="C57" s="59"/>
      <c r="D57" s="29">
        <v>0</v>
      </c>
      <c r="E57" s="39">
        <v>0</v>
      </c>
    </row>
    <row r="58" spans="2:5" s="14" customFormat="1" ht="15" hidden="1" customHeight="1">
      <c r="B58" s="31" t="s">
        <v>72</v>
      </c>
      <c r="C58" s="53" t="s">
        <v>11</v>
      </c>
      <c r="D58" s="30">
        <v>0</v>
      </c>
      <c r="E58" s="30">
        <v>0</v>
      </c>
    </row>
    <row r="59" spans="2:5" ht="15" hidden="1" customHeight="1" thickTop="1">
      <c r="B59" s="28" t="s">
        <v>1</v>
      </c>
      <c r="C59" s="53"/>
      <c r="D59" s="40"/>
      <c r="E59" s="34"/>
    </row>
    <row r="60" spans="2:5" ht="15" hidden="1" customHeight="1">
      <c r="B60" s="28" t="s">
        <v>4</v>
      </c>
      <c r="C60" s="53"/>
      <c r="D60" s="41"/>
      <c r="E60" s="42"/>
    </row>
    <row r="61" spans="2:5" ht="15" hidden="1" customHeight="1">
      <c r="B61" s="28" t="s">
        <v>5</v>
      </c>
      <c r="C61" s="53"/>
      <c r="D61" s="43"/>
      <c r="E61" s="42"/>
    </row>
    <row r="62" spans="2:5" ht="15" hidden="1" customHeight="1" thickBot="1">
      <c r="B62" s="44" t="s">
        <v>6</v>
      </c>
      <c r="C62" s="60"/>
      <c r="D62" s="45"/>
      <c r="E62" s="46"/>
    </row>
    <row r="63" spans="2:5" ht="15" hidden="1" customHeight="1" thickTop="1">
      <c r="B63" s="12" t="s">
        <v>8</v>
      </c>
      <c r="C63" s="53" t="s">
        <v>13</v>
      </c>
      <c r="D63" s="40">
        <v>1.1200000000000001</v>
      </c>
      <c r="E63" s="47">
        <v>0.8</v>
      </c>
    </row>
    <row r="64" spans="2:5" ht="15" hidden="1" customHeight="1">
      <c r="B64" s="12" t="s">
        <v>9</v>
      </c>
      <c r="C64" s="53" t="s">
        <v>0</v>
      </c>
      <c r="D64" s="8"/>
      <c r="E64" s="11" t="e">
        <f>+#REF!</f>
        <v>#REF!</v>
      </c>
    </row>
    <row r="65" spans="2:5" ht="15" hidden="1" customHeight="1" thickBot="1">
      <c r="B65" s="49" t="s">
        <v>73</v>
      </c>
      <c r="C65" s="4" t="s">
        <v>0</v>
      </c>
      <c r="D65" s="48"/>
      <c r="E65" s="50"/>
    </row>
    <row r="66" spans="2:5" ht="5.25" hidden="1" customHeight="1" thickTop="1" thickBot="1">
      <c r="B66" s="63"/>
      <c r="C66" s="5"/>
      <c r="D66" s="51"/>
      <c r="E66" s="52"/>
    </row>
    <row r="67" spans="2:5" ht="7.5" hidden="1" customHeight="1" thickTop="1">
      <c r="B67" s="63"/>
      <c r="C67" s="64"/>
      <c r="D67" s="18"/>
      <c r="E67" s="19"/>
    </row>
    <row r="68" spans="2:5" ht="26.25" hidden="1" customHeight="1">
      <c r="B68" s="155" t="s">
        <v>65</v>
      </c>
      <c r="C68" s="156"/>
      <c r="D68" s="156"/>
      <c r="E68" s="156"/>
    </row>
    <row r="69" spans="2:5" ht="15" hidden="1" customHeight="1">
      <c r="B69" s="65" t="s">
        <v>50</v>
      </c>
      <c r="C69" s="61"/>
      <c r="D69" s="62"/>
      <c r="E69" s="2"/>
    </row>
    <row r="70" spans="2:5" ht="14.25" customHeight="1">
      <c r="B70" s="70"/>
    </row>
  </sheetData>
  <mergeCells count="12">
    <mergeCell ref="D49:E49"/>
    <mergeCell ref="B68:E68"/>
    <mergeCell ref="B43:E43"/>
    <mergeCell ref="D2:E2"/>
    <mergeCell ref="B21:C21"/>
    <mergeCell ref="B23:C23"/>
    <mergeCell ref="B25:C25"/>
    <mergeCell ref="B40:E40"/>
    <mergeCell ref="B41:E41"/>
    <mergeCell ref="B46:E46"/>
    <mergeCell ref="B42:E42"/>
    <mergeCell ref="B44:E44"/>
  </mergeCells>
  <phoneticPr fontId="6" type="noConversion"/>
  <pageMargins left="0.17" right="0.17" top="0.19" bottom="0.21" header="0.17" footer="0.17"/>
  <pageSetup paperSize="9" scale="8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1:F51"/>
  <sheetViews>
    <sheetView showGridLines="0" tabSelected="1" zoomScaleNormal="100" zoomScaleSheetLayoutView="100" workbookViewId="0">
      <selection activeCell="B35" sqref="B35"/>
    </sheetView>
  </sheetViews>
  <sheetFormatPr defaultColWidth="12.5703125" defaultRowHeight="15.75"/>
  <cols>
    <col min="1" max="1" width="2" style="7" customWidth="1"/>
    <col min="2" max="2" width="52.28515625" style="88" customWidth="1"/>
    <col min="3" max="3" width="46" style="2" customWidth="1"/>
    <col min="4" max="5" width="10.42578125" style="89" customWidth="1"/>
    <col min="6" max="16384" width="12.5703125" style="7"/>
  </cols>
  <sheetData>
    <row r="1" spans="2:6" s="75" customFormat="1" ht="21" customHeight="1">
      <c r="B1" s="164" t="s">
        <v>101</v>
      </c>
      <c r="C1" s="164"/>
      <c r="D1" s="164"/>
      <c r="E1" s="164"/>
    </row>
    <row r="2" spans="2:6" s="10" customFormat="1" ht="15.75" customHeight="1">
      <c r="B2" s="25"/>
      <c r="C2" s="58"/>
      <c r="D2" s="154" t="s">
        <v>18</v>
      </c>
      <c r="E2" s="154"/>
    </row>
    <row r="3" spans="2:6" s="10" customFormat="1" ht="15.75" customHeight="1">
      <c r="B3" s="25"/>
      <c r="C3" s="58"/>
      <c r="D3" s="68">
        <v>2017</v>
      </c>
      <c r="E3" s="24">
        <v>2016</v>
      </c>
    </row>
    <row r="4" spans="2:6" s="10" customFormat="1" ht="16.5" customHeight="1">
      <c r="B4" s="7" t="s">
        <v>19</v>
      </c>
      <c r="C4" s="53" t="s">
        <v>21</v>
      </c>
      <c r="D4" s="121">
        <v>33227</v>
      </c>
      <c r="E4" s="116">
        <v>33882</v>
      </c>
    </row>
    <row r="5" spans="2:6" s="14" customFormat="1" ht="16.5" customHeight="1">
      <c r="B5" s="76" t="s">
        <v>89</v>
      </c>
      <c r="C5" s="53"/>
      <c r="D5" s="115">
        <v>7741</v>
      </c>
      <c r="E5" s="117">
        <v>7776</v>
      </c>
    </row>
    <row r="6" spans="2:6" s="14" customFormat="1" ht="16.5" customHeight="1">
      <c r="B6" s="76" t="s">
        <v>20</v>
      </c>
      <c r="C6" s="53"/>
      <c r="D6" s="115">
        <v>12388</v>
      </c>
      <c r="E6" s="117">
        <v>12883</v>
      </c>
    </row>
    <row r="7" spans="2:6" s="10" customFormat="1" ht="16.5" customHeight="1">
      <c r="B7" s="7" t="s">
        <v>90</v>
      </c>
      <c r="C7" s="53" t="s">
        <v>0</v>
      </c>
      <c r="D7" s="122">
        <v>24.3</v>
      </c>
      <c r="E7" s="118">
        <v>23.6</v>
      </c>
    </row>
    <row r="8" spans="2:6" s="10" customFormat="1" ht="16.5" customHeight="1">
      <c r="B8" s="28" t="s">
        <v>63</v>
      </c>
      <c r="C8" s="53" t="s">
        <v>64</v>
      </c>
      <c r="D8" s="122">
        <v>0.33</v>
      </c>
      <c r="E8" s="119">
        <v>0.41</v>
      </c>
    </row>
    <row r="9" spans="2:6" s="10" customFormat="1" ht="16.5" customHeight="1">
      <c r="B9" s="77" t="s">
        <v>84</v>
      </c>
      <c r="C9" s="56"/>
      <c r="D9" s="123">
        <v>0.3</v>
      </c>
      <c r="E9" s="120">
        <v>0.33</v>
      </c>
    </row>
    <row r="10" spans="2:6" s="10" customFormat="1" ht="16.5" customHeight="1">
      <c r="B10" s="77" t="s">
        <v>85</v>
      </c>
      <c r="C10" s="56"/>
      <c r="D10" s="124">
        <v>0.34</v>
      </c>
      <c r="E10" s="120">
        <v>0.45</v>
      </c>
      <c r="F10" s="78"/>
    </row>
    <row r="11" spans="2:6" s="10" customFormat="1" ht="16.5" hidden="1" customHeight="1">
      <c r="B11" s="28" t="s">
        <v>10</v>
      </c>
      <c r="C11" s="53" t="s">
        <v>45</v>
      </c>
      <c r="D11" s="122">
        <v>0</v>
      </c>
      <c r="E11" s="119">
        <v>0</v>
      </c>
    </row>
    <row r="12" spans="2:6" s="10" customFormat="1" ht="16.5" hidden="1" customHeight="1">
      <c r="B12" s="7" t="s">
        <v>22</v>
      </c>
      <c r="C12" s="53" t="s">
        <v>46</v>
      </c>
      <c r="D12" s="125">
        <v>2254</v>
      </c>
      <c r="E12" s="116">
        <v>643</v>
      </c>
    </row>
    <row r="13" spans="2:6" s="10" customFormat="1" ht="16.5" customHeight="1">
      <c r="B13" s="7" t="s">
        <v>23</v>
      </c>
      <c r="C13" s="53" t="s">
        <v>74</v>
      </c>
      <c r="D13" s="122">
        <v>20.03</v>
      </c>
      <c r="E13" s="119">
        <v>19.580000000000002</v>
      </c>
    </row>
    <row r="14" spans="2:6" s="10" customFormat="1" ht="16.5" customHeight="1">
      <c r="B14" s="76" t="s">
        <v>88</v>
      </c>
      <c r="C14" s="56"/>
      <c r="D14" s="124">
        <v>15.12</v>
      </c>
      <c r="E14" s="120">
        <v>14.68</v>
      </c>
    </row>
    <row r="15" spans="2:6" s="10" customFormat="1" ht="16.5" customHeight="1">
      <c r="B15" s="76" t="s">
        <v>60</v>
      </c>
      <c r="C15" s="56"/>
      <c r="D15" s="124">
        <v>1.02</v>
      </c>
      <c r="E15" s="120">
        <v>1.21</v>
      </c>
    </row>
    <row r="16" spans="2:6" s="10" customFormat="1" ht="16.5" customHeight="1">
      <c r="B16" s="76" t="s">
        <v>61</v>
      </c>
      <c r="C16" s="56"/>
      <c r="D16" s="124">
        <v>3.02</v>
      </c>
      <c r="E16" s="120">
        <v>2.85</v>
      </c>
    </row>
    <row r="17" spans="2:6" s="10" customFormat="1" ht="16.5" customHeight="1">
      <c r="B17" s="76" t="s">
        <v>62</v>
      </c>
      <c r="C17" s="56"/>
      <c r="D17" s="124">
        <v>0.87</v>
      </c>
      <c r="E17" s="120">
        <v>0.84</v>
      </c>
    </row>
    <row r="18" spans="2:6" s="10" customFormat="1" ht="16.5" customHeight="1">
      <c r="B18" s="7" t="s">
        <v>113</v>
      </c>
      <c r="C18" s="53" t="s">
        <v>43</v>
      </c>
      <c r="D18" s="122">
        <v>72</v>
      </c>
      <c r="E18" s="116">
        <v>69</v>
      </c>
    </row>
    <row r="19" spans="2:6" s="10" customFormat="1" ht="1.5" customHeight="1" thickBot="1">
      <c r="B19" s="109" t="s">
        <v>77</v>
      </c>
      <c r="C19" s="99"/>
      <c r="D19" s="126">
        <v>0</v>
      </c>
      <c r="E19" s="127">
        <v>0</v>
      </c>
    </row>
    <row r="20" spans="2:6" ht="18.75" customHeight="1">
      <c r="B20" s="85" t="s">
        <v>2</v>
      </c>
      <c r="C20" s="71"/>
      <c r="D20" s="122"/>
      <c r="E20" s="122"/>
      <c r="F20" s="10"/>
    </row>
    <row r="21" spans="2:6" ht="16.5" customHeight="1">
      <c r="B21" s="7" t="s">
        <v>19</v>
      </c>
      <c r="C21" s="72" t="s">
        <v>21</v>
      </c>
      <c r="D21" s="121">
        <v>12186</v>
      </c>
      <c r="E21" s="116">
        <v>12670</v>
      </c>
      <c r="F21" s="10"/>
    </row>
    <row r="22" spans="2:6" ht="16.5" customHeight="1">
      <c r="B22" s="12" t="s">
        <v>115</v>
      </c>
      <c r="C22" s="53" t="s">
        <v>51</v>
      </c>
      <c r="D22" s="128">
        <v>1783</v>
      </c>
      <c r="E22" s="116">
        <v>1734</v>
      </c>
      <c r="F22" s="10"/>
    </row>
    <row r="23" spans="2:6" ht="16.5" customHeight="1">
      <c r="B23" s="79" t="s">
        <v>82</v>
      </c>
      <c r="C23" s="53" t="s">
        <v>53</v>
      </c>
      <c r="D23" s="128">
        <v>830</v>
      </c>
      <c r="E23" s="116">
        <v>871</v>
      </c>
    </row>
    <row r="24" spans="2:6" ht="16.5" customHeight="1">
      <c r="B24" s="80" t="s">
        <v>83</v>
      </c>
      <c r="C24" s="53" t="s">
        <v>52</v>
      </c>
      <c r="D24" s="128">
        <v>5203</v>
      </c>
      <c r="E24" s="116">
        <v>4713</v>
      </c>
    </row>
    <row r="25" spans="2:6" s="10" customFormat="1" ht="16.5" customHeight="1">
      <c r="B25" s="7" t="s">
        <v>116</v>
      </c>
      <c r="C25" s="53" t="s">
        <v>54</v>
      </c>
      <c r="D25" s="122">
        <v>301</v>
      </c>
      <c r="E25" s="116">
        <v>299</v>
      </c>
    </row>
    <row r="26" spans="2:6" ht="16.5" customHeight="1">
      <c r="B26" s="81" t="s">
        <v>117</v>
      </c>
      <c r="C26" s="53" t="s">
        <v>17</v>
      </c>
      <c r="D26" s="129">
        <v>32.729999999999997</v>
      </c>
      <c r="E26" s="119">
        <v>26.69</v>
      </c>
    </row>
    <row r="27" spans="2:6" ht="16.5" customHeight="1">
      <c r="B27" s="82" t="s">
        <v>24</v>
      </c>
      <c r="C27" s="53" t="s">
        <v>0</v>
      </c>
      <c r="D27" s="122">
        <v>60.2</v>
      </c>
      <c r="E27" s="118">
        <v>56.7</v>
      </c>
    </row>
    <row r="28" spans="2:6" s="10" customFormat="1" ht="16.5" customHeight="1">
      <c r="B28" s="7" t="s">
        <v>23</v>
      </c>
      <c r="C28" s="53" t="s">
        <v>75</v>
      </c>
      <c r="D28" s="122">
        <v>10.64</v>
      </c>
      <c r="E28" s="119">
        <v>10.15</v>
      </c>
    </row>
    <row r="29" spans="2:6" ht="16.5" customHeight="1" thickBot="1">
      <c r="B29" s="109" t="s">
        <v>14</v>
      </c>
      <c r="C29" s="99" t="s">
        <v>43</v>
      </c>
      <c r="D29" s="151">
        <v>26.7</v>
      </c>
      <c r="E29" s="127">
        <v>22</v>
      </c>
    </row>
    <row r="30" spans="2:6" ht="18.75" customHeight="1">
      <c r="B30" s="85" t="s">
        <v>3</v>
      </c>
      <c r="C30" s="71"/>
      <c r="D30" s="122"/>
      <c r="E30" s="122"/>
    </row>
    <row r="31" spans="2:6" ht="16.5" customHeight="1">
      <c r="B31" s="7" t="s">
        <v>19</v>
      </c>
      <c r="C31" s="72" t="s">
        <v>21</v>
      </c>
      <c r="D31" s="121">
        <v>4219</v>
      </c>
      <c r="E31" s="130">
        <v>4338</v>
      </c>
    </row>
    <row r="32" spans="2:6" ht="16.5" customHeight="1">
      <c r="B32" s="83" t="s">
        <v>25</v>
      </c>
      <c r="C32" s="73" t="s">
        <v>58</v>
      </c>
      <c r="D32" s="122">
        <v>41.91</v>
      </c>
      <c r="E32" s="131">
        <v>43.77</v>
      </c>
    </row>
    <row r="33" spans="2:5" ht="16.5" customHeight="1">
      <c r="B33" s="79" t="s">
        <v>86</v>
      </c>
      <c r="C33" s="74"/>
      <c r="D33" s="122">
        <v>19.880000000000003</v>
      </c>
      <c r="E33" s="132">
        <v>19.420000000000002</v>
      </c>
    </row>
    <row r="34" spans="2:5" s="10" customFormat="1" ht="16.5" customHeight="1">
      <c r="B34" s="80" t="s">
        <v>87</v>
      </c>
      <c r="C34" s="53"/>
      <c r="D34" s="122">
        <v>22.029999999999998</v>
      </c>
      <c r="E34" s="132">
        <v>24.35</v>
      </c>
    </row>
    <row r="35" spans="2:5" s="10" customFormat="1" ht="16.5" customHeight="1">
      <c r="B35" s="84" t="s">
        <v>26</v>
      </c>
      <c r="C35" s="53" t="s">
        <v>59</v>
      </c>
      <c r="D35" s="122">
        <v>17.759999999999998</v>
      </c>
      <c r="E35" s="131">
        <v>18.09</v>
      </c>
    </row>
    <row r="36" spans="2:5" s="10" customFormat="1" ht="16.5" customHeight="1" thickBot="1">
      <c r="B36" s="110" t="s">
        <v>23</v>
      </c>
      <c r="C36" s="99" t="s">
        <v>75</v>
      </c>
      <c r="D36" s="126">
        <v>5.57</v>
      </c>
      <c r="E36" s="133">
        <v>5.19</v>
      </c>
    </row>
    <row r="37" spans="2:5" ht="18.75" customHeight="1">
      <c r="B37" s="85" t="s">
        <v>27</v>
      </c>
      <c r="C37" s="71"/>
      <c r="D37" s="134"/>
      <c r="E37" s="122"/>
    </row>
    <row r="38" spans="2:5" ht="16.5" customHeight="1">
      <c r="B38" s="7" t="s">
        <v>19</v>
      </c>
      <c r="C38" s="72" t="s">
        <v>21</v>
      </c>
      <c r="D38" s="121">
        <v>10915</v>
      </c>
      <c r="E38" s="116">
        <v>10977</v>
      </c>
    </row>
    <row r="39" spans="2:5" ht="16.5" customHeight="1">
      <c r="B39" s="12" t="s">
        <v>28</v>
      </c>
      <c r="C39" s="53" t="s">
        <v>55</v>
      </c>
      <c r="D39" s="122">
        <v>11.450000000000001</v>
      </c>
      <c r="E39" s="135">
        <v>12.09</v>
      </c>
    </row>
    <row r="40" spans="2:5" ht="16.5" customHeight="1">
      <c r="B40" s="12" t="s">
        <v>29</v>
      </c>
      <c r="C40" s="53"/>
      <c r="D40" s="122">
        <v>4.1899999999999995</v>
      </c>
      <c r="E40" s="136">
        <v>4.21</v>
      </c>
    </row>
    <row r="41" spans="2:5" ht="16.5" customHeight="1">
      <c r="B41" s="12" t="s">
        <v>30</v>
      </c>
      <c r="C41" s="53" t="s">
        <v>56</v>
      </c>
      <c r="D41" s="128">
        <v>869</v>
      </c>
      <c r="E41" s="116">
        <v>839</v>
      </c>
    </row>
    <row r="42" spans="2:5" ht="16.5" customHeight="1">
      <c r="B42" s="12" t="s">
        <v>31</v>
      </c>
      <c r="C42" s="53" t="s">
        <v>57</v>
      </c>
      <c r="D42" s="128">
        <v>3033</v>
      </c>
      <c r="E42" s="116">
        <v>2898</v>
      </c>
    </row>
    <row r="43" spans="2:5" ht="16.5" customHeight="1">
      <c r="B43" s="12" t="s">
        <v>32</v>
      </c>
      <c r="C43" s="53"/>
      <c r="D43" s="128">
        <v>2066</v>
      </c>
      <c r="E43" s="116">
        <v>1931</v>
      </c>
    </row>
    <row r="44" spans="2:5" ht="16.5" customHeight="1">
      <c r="B44" s="12" t="s">
        <v>33</v>
      </c>
      <c r="C44" s="53" t="s">
        <v>0</v>
      </c>
      <c r="D44" s="122">
        <v>77</v>
      </c>
      <c r="E44" s="116">
        <v>73</v>
      </c>
    </row>
    <row r="45" spans="2:5" ht="16.5" customHeight="1">
      <c r="B45" s="12" t="s">
        <v>23</v>
      </c>
      <c r="C45" s="53" t="s">
        <v>74</v>
      </c>
      <c r="D45" s="122">
        <v>3.82</v>
      </c>
      <c r="E45" s="119">
        <v>4.24</v>
      </c>
    </row>
    <row r="46" spans="2:5" ht="16.5" customHeight="1">
      <c r="B46" s="12" t="s">
        <v>78</v>
      </c>
      <c r="C46" s="53" t="s">
        <v>76</v>
      </c>
      <c r="D46" s="137">
        <v>2.5</v>
      </c>
      <c r="E46" s="119">
        <v>2.1</v>
      </c>
    </row>
    <row r="47" spans="2:5" s="86" customFormat="1" ht="6" customHeight="1" thickBot="1">
      <c r="B47" s="111"/>
      <c r="C47" s="112"/>
      <c r="D47" s="114"/>
      <c r="E47" s="113"/>
    </row>
    <row r="48" spans="2:5" s="87" customFormat="1" ht="5.25" customHeight="1">
      <c r="B48" s="160"/>
      <c r="C48" s="160"/>
      <c r="D48" s="160"/>
      <c r="E48" s="160"/>
    </row>
    <row r="49" spans="2:5" s="87" customFormat="1" ht="13.5" customHeight="1">
      <c r="B49" s="165" t="s">
        <v>114</v>
      </c>
      <c r="C49" s="166"/>
      <c r="D49" s="166"/>
      <c r="E49" s="166"/>
    </row>
    <row r="50" spans="2:5" s="87" customFormat="1">
      <c r="B50" s="165"/>
      <c r="C50" s="166"/>
      <c r="D50" s="166"/>
      <c r="E50" s="166"/>
    </row>
    <row r="51" spans="2:5" s="87" customFormat="1" ht="15" customHeight="1">
      <c r="B51" s="167"/>
      <c r="C51" s="167"/>
      <c r="D51" s="167"/>
      <c r="E51" s="167"/>
    </row>
  </sheetData>
  <mergeCells count="6">
    <mergeCell ref="B1:E1"/>
    <mergeCell ref="B50:E50"/>
    <mergeCell ref="B51:E51"/>
    <mergeCell ref="D2:E2"/>
    <mergeCell ref="B48:E48"/>
    <mergeCell ref="B49:E49"/>
  </mergeCells>
  <phoneticPr fontId="6" type="noConversion"/>
  <pageMargins left="0.17" right="0.17" top="0.19" bottom="0.21" header="0.17" footer="0.17"/>
  <pageSetup paperSize="9" scale="84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financial highlights</vt:lpstr>
      <vt:lpstr>main perf indicators</vt:lpstr>
      <vt:lpstr>'financial highlights'!Area_stampa</vt:lpstr>
      <vt:lpstr>'main perf indicators'!Area_stampa</vt:lpstr>
    </vt:vector>
  </TitlesOfParts>
  <Company>ENI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EN01592</dc:creator>
  <cp:lastModifiedBy>eni S.p.A.</cp:lastModifiedBy>
  <cp:lastPrinted>2016-06-22T13:50:35Z</cp:lastPrinted>
  <dcterms:created xsi:type="dcterms:W3CDTF">2008-11-17T09:39:48Z</dcterms:created>
  <dcterms:modified xsi:type="dcterms:W3CDTF">2017-08-02T09:22:39Z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re">
    <vt:lpwstr>Roberta Micucci</vt:lpwstr>
  </property>
  <property fmtid="{D5CDD505-2E9C-101B-9397-08002B2CF9AE}" pid="3" name="SV_QUERY_LIST_4F35BF76-6C0D-4D9B-82B2-816C12CF3733">
    <vt:lpwstr>empty_477D106A-C0D6-4607-AEBD-E2C9D60EA279</vt:lpwstr>
  </property>
</Properties>
</file>